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ATI\Documents\NATA\DATU_KOPAS\MSAC_17\"/>
    </mc:Choice>
  </mc:AlternateContent>
  <bookViews>
    <workbookView xWindow="240" yWindow="165" windowWidth="20115" windowHeight="7620"/>
  </bookViews>
  <sheets>
    <sheet name="GRAFIKI" sheetId="3" r:id="rId1"/>
  </sheets>
  <calcPr calcId="162913" calcMode="autoNoTable" refMode="R1C1"/>
</workbook>
</file>

<file path=xl/calcChain.xml><?xml version="1.0" encoding="utf-8"?>
<calcChain xmlns="http://schemas.openxmlformats.org/spreadsheetml/2006/main">
  <c r="K27" i="3" l="1"/>
  <c r="F18" i="3"/>
  <c r="K18" i="3"/>
  <c r="P18" i="3"/>
  <c r="K19" i="3"/>
  <c r="P19" i="3"/>
  <c r="Y19" i="3"/>
  <c r="Z19" i="3"/>
  <c r="AA19" i="3"/>
  <c r="P20" i="3"/>
  <c r="AA20" i="3"/>
  <c r="P21" i="3"/>
  <c r="AA21" i="3"/>
  <c r="P22" i="3"/>
  <c r="AA22" i="3"/>
  <c r="Y81" i="3" l="1"/>
  <c r="Y74" i="3"/>
  <c r="Y75" i="3"/>
  <c r="Y76" i="3"/>
  <c r="Y77" i="3"/>
  <c r="Y78" i="3"/>
  <c r="Y79" i="3"/>
  <c r="Y80" i="3"/>
  <c r="Y73" i="3"/>
  <c r="Z74" i="3"/>
  <c r="Z53" i="3"/>
  <c r="Z54" i="3"/>
  <c r="Z44" i="3"/>
  <c r="Z45" i="3"/>
  <c r="Z46" i="3"/>
  <c r="Y44" i="3"/>
  <c r="Y45" i="3"/>
  <c r="AA82" i="3"/>
  <c r="Z82" i="3"/>
  <c r="AA77" i="3"/>
  <c r="AA78" i="3"/>
  <c r="AA79" i="3"/>
  <c r="AA80" i="3"/>
  <c r="AA81" i="3"/>
  <c r="P81" i="3"/>
  <c r="K81" i="3"/>
  <c r="F81" i="3"/>
  <c r="F75" i="3"/>
  <c r="F74" i="3"/>
  <c r="F72" i="3"/>
  <c r="P82" i="3"/>
  <c r="K82" i="3"/>
  <c r="P80" i="3"/>
  <c r="K80" i="3"/>
  <c r="F80" i="3"/>
  <c r="P79" i="3"/>
  <c r="K79" i="3"/>
  <c r="F79" i="3"/>
  <c r="P78" i="3"/>
  <c r="K78" i="3"/>
  <c r="F78" i="3"/>
  <c r="P77" i="3"/>
  <c r="K77" i="3"/>
  <c r="F77" i="3"/>
  <c r="P76" i="3"/>
  <c r="K76" i="3"/>
  <c r="F76" i="3"/>
  <c r="P75" i="3"/>
  <c r="K75" i="3"/>
  <c r="P74" i="3"/>
  <c r="K74" i="3"/>
  <c r="Z47" i="3"/>
  <c r="Z48" i="3"/>
  <c r="Z49" i="3"/>
  <c r="Z50" i="3"/>
  <c r="Z51" i="3"/>
  <c r="Z52" i="3"/>
  <c r="Z77" i="3" l="1"/>
  <c r="AA51" i="3"/>
  <c r="Y101" i="3" l="1"/>
  <c r="AA116" i="3"/>
  <c r="AA117" i="3"/>
  <c r="AA118" i="3"/>
  <c r="AA119" i="3"/>
  <c r="AA120" i="3"/>
  <c r="AA121" i="3"/>
  <c r="Z116" i="3"/>
  <c r="Z117" i="3"/>
  <c r="Z118" i="3"/>
  <c r="Z115" i="3"/>
  <c r="AA115" i="3"/>
  <c r="Y119" i="3"/>
  <c r="Y116" i="3"/>
  <c r="Y117" i="3"/>
  <c r="Y118" i="3"/>
  <c r="Y115" i="3"/>
  <c r="Y109" i="3"/>
  <c r="Y91" i="3"/>
  <c r="Y92" i="3"/>
  <c r="Y93" i="3"/>
  <c r="Y94" i="3"/>
  <c r="Y95" i="3"/>
  <c r="Y96" i="3"/>
  <c r="Y97" i="3"/>
  <c r="Y98" i="3"/>
  <c r="Y99" i="3"/>
  <c r="Y100" i="3"/>
  <c r="Y102" i="3"/>
  <c r="Y103" i="3"/>
  <c r="Y104" i="3"/>
  <c r="Y105" i="3"/>
  <c r="Y106" i="3"/>
  <c r="Y107" i="3"/>
  <c r="Y108" i="3"/>
  <c r="Y90" i="3"/>
  <c r="AA76" i="3"/>
  <c r="AA66" i="3"/>
  <c r="AA67" i="3"/>
  <c r="AA68" i="3"/>
  <c r="AA69" i="3"/>
  <c r="AA70" i="3"/>
  <c r="AA71" i="3"/>
  <c r="AA72" i="3"/>
  <c r="AA73" i="3"/>
  <c r="AA74" i="3"/>
  <c r="AA75" i="3"/>
  <c r="AA65" i="3"/>
  <c r="Z81" i="3"/>
  <c r="Z66" i="3"/>
  <c r="Z67" i="3"/>
  <c r="Z68" i="3"/>
  <c r="Z69" i="3"/>
  <c r="Z70" i="3"/>
  <c r="Z71" i="3"/>
  <c r="Z72" i="3"/>
  <c r="Z73" i="3"/>
  <c r="Z75" i="3"/>
  <c r="Z76" i="3"/>
  <c r="Z78" i="3"/>
  <c r="Z79" i="3"/>
  <c r="Z80" i="3"/>
  <c r="Z65" i="3"/>
  <c r="Y66" i="3"/>
  <c r="Y67" i="3"/>
  <c r="Y68" i="3"/>
  <c r="Y69" i="3"/>
  <c r="Y70" i="3"/>
  <c r="Y71" i="3"/>
  <c r="Y72" i="3"/>
  <c r="Y65" i="3"/>
  <c r="AA42" i="3"/>
  <c r="AA43" i="3"/>
  <c r="AA44" i="3"/>
  <c r="AA45" i="3"/>
  <c r="AA46" i="3"/>
  <c r="AA47" i="3"/>
  <c r="AA48" i="3"/>
  <c r="AA49" i="3"/>
  <c r="AA50" i="3"/>
  <c r="AA52" i="3"/>
  <c r="Z42" i="3"/>
  <c r="Z43" i="3"/>
  <c r="Z55" i="3"/>
  <c r="Z56" i="3"/>
  <c r="Z57" i="3"/>
  <c r="Z58" i="3"/>
  <c r="AA41" i="3"/>
  <c r="Z41" i="3"/>
  <c r="Y42" i="3"/>
  <c r="Y43" i="3"/>
  <c r="Y41" i="3"/>
  <c r="AA29" i="3"/>
  <c r="AA30" i="3"/>
  <c r="AA31" i="3"/>
  <c r="AA32" i="3"/>
  <c r="AA33" i="3"/>
  <c r="AA28" i="3"/>
  <c r="Y28" i="3"/>
  <c r="F98" i="3"/>
  <c r="F90" i="3"/>
  <c r="F91" i="3"/>
  <c r="F92" i="3"/>
  <c r="F93" i="3"/>
  <c r="F94" i="3"/>
  <c r="F95" i="3"/>
  <c r="F96" i="3"/>
  <c r="F97" i="3"/>
  <c r="F99" i="3"/>
  <c r="F100" i="3"/>
  <c r="F101" i="3"/>
  <c r="F102" i="3"/>
  <c r="F103" i="3"/>
  <c r="F104" i="3"/>
  <c r="F105" i="3"/>
  <c r="F106" i="3"/>
  <c r="F107" i="3"/>
  <c r="F108" i="3"/>
  <c r="F109" i="3"/>
  <c r="F89" i="3"/>
  <c r="K65" i="3"/>
  <c r="K66" i="3"/>
  <c r="K67" i="3"/>
  <c r="K68" i="3"/>
  <c r="K69" i="3"/>
  <c r="K70" i="3"/>
  <c r="K71" i="3"/>
  <c r="K72" i="3"/>
  <c r="K73" i="3"/>
  <c r="K64" i="3"/>
  <c r="F65" i="3"/>
  <c r="F66" i="3"/>
  <c r="F67" i="3"/>
  <c r="F68" i="3"/>
  <c r="F69" i="3"/>
  <c r="F70" i="3"/>
  <c r="F71" i="3"/>
  <c r="F73" i="3"/>
  <c r="F64" i="3"/>
  <c r="P41" i="3" l="1"/>
  <c r="P42" i="3"/>
  <c r="P43" i="3"/>
  <c r="P44" i="3"/>
  <c r="P45" i="3"/>
  <c r="P46" i="3"/>
  <c r="P47" i="3"/>
  <c r="P48" i="3"/>
  <c r="P49" i="3"/>
  <c r="P50" i="3"/>
  <c r="P51" i="3"/>
  <c r="P52" i="3"/>
  <c r="P53" i="3"/>
  <c r="P54" i="3"/>
  <c r="P55" i="3"/>
  <c r="P56" i="3"/>
  <c r="P57" i="3"/>
  <c r="P58" i="3"/>
  <c r="P40" i="3"/>
  <c r="K41" i="3"/>
  <c r="K42" i="3"/>
  <c r="K43" i="3"/>
  <c r="K44" i="3"/>
  <c r="K45" i="3"/>
  <c r="K46" i="3"/>
  <c r="K47" i="3"/>
  <c r="K48" i="3"/>
  <c r="K49" i="3"/>
  <c r="K50" i="3"/>
  <c r="K51" i="3"/>
  <c r="K52" i="3"/>
  <c r="K53" i="3"/>
  <c r="K54" i="3"/>
  <c r="K55" i="3"/>
  <c r="K56" i="3"/>
  <c r="K57" i="3"/>
  <c r="K58" i="3"/>
  <c r="K40" i="3"/>
  <c r="F41" i="3"/>
  <c r="F42" i="3"/>
  <c r="F43" i="3"/>
  <c r="F44" i="3"/>
  <c r="F45" i="3"/>
  <c r="F40" i="3"/>
  <c r="P33" i="3"/>
  <c r="P32" i="3"/>
  <c r="P31" i="3"/>
  <c r="P30" i="3"/>
  <c r="P29" i="3"/>
  <c r="P28" i="3"/>
  <c r="P27" i="3"/>
  <c r="F28" i="3"/>
  <c r="F27" i="3"/>
</calcChain>
</file>

<file path=xl/comments1.xml><?xml version="1.0" encoding="utf-8"?>
<comments xmlns="http://schemas.openxmlformats.org/spreadsheetml/2006/main">
  <authors>
    <author>Nata</author>
  </authors>
  <commentList>
    <comment ref="B19" authorId="0" shapeId="0">
      <text>
        <r>
          <rPr>
            <b/>
            <sz val="9"/>
            <color indexed="81"/>
            <rFont val="Tahoma"/>
            <family val="2"/>
            <charset val="186"/>
          </rPr>
          <t>Nata:</t>
        </r>
        <r>
          <rPr>
            <sz val="9"/>
            <color indexed="81"/>
            <rFont val="Tahoma"/>
            <family val="2"/>
            <charset val="186"/>
          </rPr>
          <t xml:space="preserve">
uz 25 cm
</t>
        </r>
      </text>
    </comment>
    <comment ref="D19" authorId="0" shapeId="0">
      <text>
        <r>
          <rPr>
            <b/>
            <sz val="9"/>
            <color indexed="81"/>
            <rFont val="Tahoma"/>
            <family val="2"/>
            <charset val="186"/>
          </rPr>
          <t>Nata:</t>
        </r>
        <r>
          <rPr>
            <sz val="9"/>
            <color indexed="81"/>
            <rFont val="Tahoma"/>
            <family val="2"/>
            <charset val="186"/>
          </rPr>
          <t xml:space="preserve">
uz 40 cm garu pavedienu</t>
        </r>
      </text>
    </comment>
    <comment ref="J19" authorId="0" shapeId="0">
      <text>
        <r>
          <rPr>
            <b/>
            <sz val="9"/>
            <color indexed="81"/>
            <rFont val="Tahoma"/>
            <family val="2"/>
            <charset val="186"/>
          </rPr>
          <t>Nata:</t>
        </r>
        <r>
          <rPr>
            <sz val="9"/>
            <color indexed="81"/>
            <rFont val="Tahoma"/>
            <family val="2"/>
            <charset val="186"/>
          </rPr>
          <t xml:space="preserve">
uz 10 cm
</t>
        </r>
      </text>
    </comment>
    <comment ref="O19" authorId="0" shapeId="0">
      <text>
        <r>
          <rPr>
            <b/>
            <sz val="9"/>
            <color indexed="81"/>
            <rFont val="Tahoma"/>
            <family val="2"/>
            <charset val="186"/>
          </rPr>
          <t>Nata:</t>
        </r>
        <r>
          <rPr>
            <sz val="9"/>
            <color indexed="81"/>
            <rFont val="Tahoma"/>
            <family val="2"/>
            <charset val="186"/>
          </rPr>
          <t xml:space="preserve">
uz 25 cm</t>
        </r>
      </text>
    </comment>
    <comment ref="O20" authorId="0" shapeId="0">
      <text>
        <r>
          <rPr>
            <b/>
            <sz val="9"/>
            <color indexed="81"/>
            <rFont val="Tahoma"/>
            <family val="2"/>
            <charset val="186"/>
          </rPr>
          <t>Nata:</t>
        </r>
        <r>
          <rPr>
            <sz val="9"/>
            <color indexed="81"/>
            <rFont val="Tahoma"/>
            <family val="2"/>
            <charset val="186"/>
          </rPr>
          <t xml:space="preserve">
uz 25 cm</t>
        </r>
      </text>
    </comment>
    <comment ref="M21" authorId="0" shapeId="0">
      <text>
        <r>
          <rPr>
            <b/>
            <sz val="9"/>
            <color indexed="81"/>
            <rFont val="Tahoma"/>
            <family val="2"/>
            <charset val="186"/>
          </rPr>
          <t>uz 25 cm</t>
        </r>
      </text>
    </comment>
    <comment ref="C43" authorId="0" shapeId="0">
      <text>
        <r>
          <rPr>
            <b/>
            <sz val="9"/>
            <color indexed="81"/>
            <rFont val="Tahoma"/>
            <family val="2"/>
            <charset val="186"/>
          </rPr>
          <t>uz 40 cm</t>
        </r>
      </text>
    </comment>
    <comment ref="D43" authorId="0" shapeId="0">
      <text>
        <r>
          <rPr>
            <b/>
            <sz val="9"/>
            <color indexed="81"/>
            <rFont val="Tahoma"/>
            <family val="2"/>
            <charset val="186"/>
          </rPr>
          <t xml:space="preserve">uz 40 cm
</t>
        </r>
      </text>
    </comment>
    <comment ref="E43" authorId="0" shapeId="0">
      <text>
        <r>
          <rPr>
            <b/>
            <sz val="9"/>
            <color indexed="81"/>
            <rFont val="Tahoma"/>
            <family val="2"/>
            <charset val="186"/>
          </rPr>
          <t>Nata:</t>
        </r>
        <r>
          <rPr>
            <sz val="9"/>
            <color indexed="81"/>
            <rFont val="Tahoma"/>
            <family val="2"/>
            <charset val="186"/>
          </rPr>
          <t xml:space="preserve">
uz 30 cm</t>
        </r>
      </text>
    </comment>
    <comment ref="B44" authorId="0" shapeId="0">
      <text>
        <r>
          <rPr>
            <b/>
            <sz val="9"/>
            <color indexed="81"/>
            <rFont val="Tahoma"/>
            <family val="2"/>
            <charset val="186"/>
          </rPr>
          <t xml:space="preserve">Lõti nestabilas vērtības. </t>
        </r>
      </text>
    </comment>
    <comment ref="C44" authorId="0" shapeId="0">
      <text>
        <r>
          <rPr>
            <b/>
            <sz val="9"/>
            <color indexed="81"/>
            <rFont val="Tahoma"/>
            <family val="2"/>
            <charset val="186"/>
          </rPr>
          <t>uz 40 cm</t>
        </r>
      </text>
    </comment>
    <comment ref="D44" authorId="0" shapeId="0">
      <text>
        <r>
          <rPr>
            <b/>
            <sz val="9"/>
            <color indexed="81"/>
            <rFont val="Tahoma"/>
            <family val="2"/>
            <charset val="186"/>
          </rPr>
          <t xml:space="preserve">uz 40 cm
</t>
        </r>
      </text>
    </comment>
    <comment ref="E44" authorId="0" shapeId="0">
      <text>
        <r>
          <rPr>
            <b/>
            <sz val="9"/>
            <color indexed="81"/>
            <rFont val="Tahoma"/>
            <family val="2"/>
            <charset val="186"/>
          </rPr>
          <t>Nata:</t>
        </r>
        <r>
          <rPr>
            <sz val="9"/>
            <color indexed="81"/>
            <rFont val="Tahoma"/>
            <family val="2"/>
            <charset val="186"/>
          </rPr>
          <t xml:space="preserve">
uz 30 cm</t>
        </r>
      </text>
    </comment>
    <comment ref="D45" authorId="0" shapeId="0">
      <text>
        <r>
          <rPr>
            <b/>
            <sz val="9"/>
            <color indexed="81"/>
            <rFont val="Tahoma"/>
            <family val="2"/>
            <charset val="186"/>
          </rPr>
          <t xml:space="preserve">uz 40 cm
</t>
        </r>
      </text>
    </comment>
    <comment ref="E45" authorId="0" shapeId="0">
      <text>
        <r>
          <rPr>
            <b/>
            <sz val="9"/>
            <color indexed="81"/>
            <rFont val="Tahoma"/>
            <family val="2"/>
            <charset val="186"/>
          </rPr>
          <t>Nata:</t>
        </r>
        <r>
          <rPr>
            <sz val="9"/>
            <color indexed="81"/>
            <rFont val="Tahoma"/>
            <family val="2"/>
            <charset val="186"/>
          </rPr>
          <t xml:space="preserve">
uz 30 cm</t>
        </r>
      </text>
    </comment>
    <comment ref="D46" authorId="0" shapeId="0">
      <text>
        <r>
          <rPr>
            <b/>
            <sz val="9"/>
            <color indexed="81"/>
            <rFont val="Tahoma"/>
            <family val="2"/>
            <charset val="186"/>
          </rPr>
          <t xml:space="preserve">uz 40 cm
</t>
        </r>
      </text>
    </comment>
    <comment ref="E46" authorId="0" shapeId="0">
      <text>
        <r>
          <rPr>
            <b/>
            <sz val="9"/>
            <color indexed="81"/>
            <rFont val="Tahoma"/>
            <family val="2"/>
            <charset val="186"/>
          </rPr>
          <t>Nata:</t>
        </r>
        <r>
          <rPr>
            <sz val="9"/>
            <color indexed="81"/>
            <rFont val="Tahoma"/>
            <family val="2"/>
            <charset val="186"/>
          </rPr>
          <t xml:space="preserve">
uz 30 cm</t>
        </r>
      </text>
    </comment>
    <comment ref="H116" authorId="0" shapeId="0">
      <text>
        <r>
          <rPr>
            <b/>
            <sz val="9"/>
            <color indexed="81"/>
            <rFont val="Tahoma"/>
            <family val="2"/>
            <charset val="186"/>
          </rPr>
          <t>lēni samazinās pretestība, kamēr rezultātu var nolasīt</t>
        </r>
      </text>
    </comment>
    <comment ref="G117" authorId="0" shapeId="0">
      <text>
        <r>
          <rPr>
            <b/>
            <sz val="9"/>
            <color indexed="81"/>
            <rFont val="Tahoma"/>
            <family val="2"/>
            <charset val="186"/>
          </rPr>
          <t>Nata:</t>
        </r>
        <r>
          <rPr>
            <sz val="9"/>
            <color indexed="81"/>
            <rFont val="Tahoma"/>
            <family val="2"/>
            <charset val="186"/>
          </rPr>
          <t xml:space="preserve">
uz 35 cm</t>
        </r>
      </text>
    </comment>
    <comment ref="B119" authorId="0" shapeId="0">
      <text>
        <r>
          <rPr>
            <b/>
            <sz val="9"/>
            <color indexed="81"/>
            <rFont val="Tahoma"/>
            <family val="2"/>
            <charset val="186"/>
          </rPr>
          <t>Nata:</t>
        </r>
        <r>
          <rPr>
            <sz val="9"/>
            <color indexed="81"/>
            <rFont val="Tahoma"/>
            <family val="2"/>
            <charset val="186"/>
          </rPr>
          <t xml:space="preserve">
uz 25 cm</t>
        </r>
      </text>
    </comment>
    <comment ref="C119" authorId="0" shapeId="0">
      <text>
        <r>
          <rPr>
            <b/>
            <sz val="9"/>
            <color indexed="81"/>
            <rFont val="Tahoma"/>
            <family val="2"/>
            <charset val="186"/>
          </rPr>
          <t>Nata:</t>
        </r>
        <r>
          <rPr>
            <sz val="9"/>
            <color indexed="81"/>
            <rFont val="Tahoma"/>
            <family val="2"/>
            <charset val="186"/>
          </rPr>
          <t xml:space="preserve">
stiepjot pavedienu, pretestība samazinās līdz 370 omiem </t>
        </r>
      </text>
    </comment>
  </commentList>
</comments>
</file>

<file path=xl/sharedStrings.xml><?xml version="1.0" encoding="utf-8"?>
<sst xmlns="http://schemas.openxmlformats.org/spreadsheetml/2006/main" count="528" uniqueCount="52">
  <si>
    <t>c4</t>
  </si>
  <si>
    <t>c3</t>
  </si>
  <si>
    <t>c2</t>
  </si>
  <si>
    <t>c1</t>
  </si>
  <si>
    <t>b4</t>
  </si>
  <si>
    <t>b3</t>
  </si>
  <si>
    <t>b2</t>
  </si>
  <si>
    <t>b1</t>
  </si>
  <si>
    <t>a4</t>
  </si>
  <si>
    <t>a3</t>
  </si>
  <si>
    <t>a2</t>
  </si>
  <si>
    <t>a1</t>
  </si>
  <si>
    <t>-</t>
  </si>
  <si>
    <t>1E+</t>
  </si>
  <si>
    <t>c) 5 pavedieni ar Silikona pārklājumu 1:9 (bāze 2,5g, šķīdinātājs 23g);</t>
  </si>
  <si>
    <t>b) 5 pavedieni ar Newpro Nano NC TEX 1 Weak pārklājumu;</t>
  </si>
  <si>
    <t>a) 5 pavedieni bez pārklājuma;</t>
  </si>
  <si>
    <t>6) WX-SPY 200 D</t>
  </si>
  <si>
    <t>silikona pārklājums</t>
  </si>
  <si>
    <t>5) Elitex 110 dtex /f 34 x 2 vecais (ap 2011-2012g??)</t>
  </si>
  <si>
    <t>4) WX-SPY 140 D</t>
  </si>
  <si>
    <t>3) WX_SPY 70 D</t>
  </si>
  <si>
    <t>2) Shieldex 110f 34 dTex</t>
  </si>
  <si>
    <t xml:space="preserve">1) SHIELDEX 110f 34 dTex 2 Ply HC + B </t>
  </si>
  <si>
    <t>PAVEDIENU TESTĒŠANAI Nr 2</t>
  </si>
  <si>
    <t>WX-SPY 200 D</t>
  </si>
  <si>
    <t>WX-SPY 70 D</t>
  </si>
  <si>
    <t>Elitex 110 dtex /f 34 x 2</t>
  </si>
  <si>
    <t>SHIELDEX 110f 34 dTex</t>
  </si>
  <si>
    <t>SHIELDEX 110f 34 dTex x2</t>
  </si>
  <si>
    <t>avid</t>
  </si>
  <si>
    <t>cvid</t>
  </si>
  <si>
    <t>bvid</t>
  </si>
  <si>
    <t>WX-SPY 140 dtex</t>
  </si>
  <si>
    <t>Ω</t>
  </si>
  <si>
    <t>%</t>
  </si>
  <si>
    <t>SHIELDEX 11 tex x 2</t>
  </si>
  <si>
    <t>SHIELDEX 11 tex</t>
  </si>
  <si>
    <t>SHIELDEX 11 tex silikona p</t>
  </si>
  <si>
    <t>WX-SPY 8 tex</t>
  </si>
  <si>
    <t>WX-SPY 16 tex</t>
  </si>
  <si>
    <t>WX-SPY 16 tex nano p.</t>
  </si>
  <si>
    <t>WX-SPY 16 tex silikona p.</t>
  </si>
  <si>
    <t>WX-SPY 11 tex x 2</t>
  </si>
  <si>
    <t>Elitex 11 tex x 2</t>
  </si>
  <si>
    <t>Elitex 11 tex x 2 nano p.</t>
  </si>
  <si>
    <t>Elitex 11 tex x 2 silikona p.</t>
  </si>
  <si>
    <t>WX-SPY 8 tex nano p.</t>
  </si>
  <si>
    <t>WX-SPY 8 tex silikona p.</t>
  </si>
  <si>
    <t>Testējamais materiāls 3 veidu pavedieni. Pavediena garums - 50 cm. Uzdiegts uz tilla.</t>
  </si>
  <si>
    <t>Mazgāšanas cikls p.k.</t>
  </si>
  <si>
    <t>M.cikls p.k.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</si>
</sst>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2"/>
      <color rgb="FFFF0000"/>
      <name val="Times New Roman"/>
      <family val="1"/>
      <charset val="186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  <font>
      <b/>
      <sz val="9"/>
      <color indexed="81"/>
      <name val="Tahoma"/>
      <family val="2"/>
      <charset val="186"/>
    </font>
    <font>
      <sz val="9"/>
      <color indexed="81"/>
      <name val="Tahoma"/>
      <family val="2"/>
      <charset val="186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186"/>
    </font>
    <font>
      <sz val="14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sz val="14"/>
      <name val="Times New Roman"/>
      <family val="1"/>
      <charset val="186"/>
    </font>
    <font>
      <sz val="14"/>
      <color rgb="FFFF0000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8" fillId="0" borderId="0"/>
    <xf numFmtId="9" fontId="8" fillId="0" borderId="0" applyFont="0" applyFill="0" applyBorder="0" applyAlignment="0" applyProtection="0"/>
  </cellStyleXfs>
  <cellXfs count="12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1" fontId="5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1" fontId="1" fillId="3" borderId="1" xfId="0" applyNumberFormat="1" applyFont="1" applyFill="1" applyBorder="1" applyAlignment="1">
      <alignment horizontal="center" vertical="center"/>
    </xf>
    <xf numFmtId="1" fontId="1" fillId="3" borderId="4" xfId="0" applyNumberFormat="1" applyFont="1" applyFill="1" applyBorder="1" applyAlignment="1">
      <alignment horizontal="center" vertical="center"/>
    </xf>
    <xf numFmtId="1" fontId="2" fillId="2" borderId="0" xfId="0" applyNumberFormat="1" applyFont="1" applyFill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1" fontId="2" fillId="3" borderId="1" xfId="0" applyNumberFormat="1" applyFont="1" applyFill="1" applyBorder="1" applyAlignment="1">
      <alignment horizontal="center" vertical="center"/>
    </xf>
    <xf numFmtId="1" fontId="1" fillId="0" borderId="0" xfId="0" applyNumberFormat="1" applyFont="1" applyFill="1" applyBorder="1" applyAlignment="1">
      <alignment horizontal="center" vertical="center"/>
    </xf>
    <xf numFmtId="11" fontId="1" fillId="0" borderId="0" xfId="0" applyNumberFormat="1" applyFont="1" applyFill="1" applyBorder="1" applyAlignment="1">
      <alignment horizontal="center" vertical="center"/>
    </xf>
    <xf numFmtId="1" fontId="2" fillId="0" borderId="0" xfId="0" applyNumberFormat="1" applyFont="1" applyFill="1" applyBorder="1" applyAlignment="1">
      <alignment horizontal="center" vertical="center"/>
    </xf>
    <xf numFmtId="1" fontId="2" fillId="0" borderId="0" xfId="0" applyNumberFormat="1" applyFont="1" applyFill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/>
    </xf>
    <xf numFmtId="1" fontId="4" fillId="0" borderId="0" xfId="0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Fill="1" applyBorder="1" applyAlignment="1">
      <alignment vertical="center"/>
    </xf>
    <xf numFmtId="1" fontId="2" fillId="2" borderId="1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1" fontId="1" fillId="3" borderId="0" xfId="0" applyNumberFormat="1" applyFont="1" applyFill="1" applyBorder="1" applyAlignment="1">
      <alignment horizontal="center" vertical="center"/>
    </xf>
    <xf numFmtId="1" fontId="1" fillId="2" borderId="0" xfId="0" applyNumberFormat="1" applyFont="1" applyFill="1" applyBorder="1" applyAlignment="1">
      <alignment horizontal="center" vertical="center"/>
    </xf>
    <xf numFmtId="1" fontId="1" fillId="0" borderId="0" xfId="0" applyNumberFormat="1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1" fontId="1" fillId="0" borderId="4" xfId="0" applyNumberFormat="1" applyFont="1" applyBorder="1" applyAlignment="1">
      <alignment horizontal="center" vertical="center"/>
    </xf>
    <xf numFmtId="1" fontId="2" fillId="3" borderId="4" xfId="0" applyNumberFormat="1" applyFont="1" applyFill="1" applyBorder="1" applyAlignment="1">
      <alignment horizontal="center" vertical="center"/>
    </xf>
    <xf numFmtId="1" fontId="1" fillId="2" borderId="4" xfId="0" applyNumberFormat="1" applyFont="1" applyFill="1" applyBorder="1" applyAlignment="1">
      <alignment horizontal="center" vertical="center"/>
    </xf>
    <xf numFmtId="1" fontId="1" fillId="0" borderId="7" xfId="0" applyNumberFormat="1" applyFont="1" applyBorder="1" applyAlignment="1">
      <alignment horizontal="center" vertical="center"/>
    </xf>
    <xf numFmtId="1" fontId="1" fillId="3" borderId="7" xfId="0" applyNumberFormat="1" applyFont="1" applyFill="1" applyBorder="1" applyAlignment="1">
      <alignment horizontal="center" vertical="center"/>
    </xf>
    <xf numFmtId="1" fontId="2" fillId="3" borderId="7" xfId="0" applyNumberFormat="1" applyFont="1" applyFill="1" applyBorder="1" applyAlignment="1">
      <alignment horizontal="center" vertical="center"/>
    </xf>
    <xf numFmtId="1" fontId="1" fillId="2" borderId="7" xfId="0" applyNumberFormat="1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1" fontId="4" fillId="2" borderId="1" xfId="0" applyNumberFormat="1" applyFont="1" applyFill="1" applyBorder="1" applyAlignment="1">
      <alignment horizontal="center" vertical="center"/>
    </xf>
    <xf numFmtId="1" fontId="4" fillId="3" borderId="1" xfId="0" applyNumberFormat="1" applyFont="1" applyFill="1" applyBorder="1" applyAlignment="1">
      <alignment horizontal="center" vertical="center"/>
    </xf>
    <xf numFmtId="1" fontId="4" fillId="3" borderId="7" xfId="0" applyNumberFormat="1" applyFont="1" applyFill="1" applyBorder="1" applyAlignment="1">
      <alignment horizontal="center" vertical="center"/>
    </xf>
    <xf numFmtId="1" fontId="4" fillId="3" borderId="4" xfId="0" applyNumberFormat="1" applyFont="1" applyFill="1" applyBorder="1" applyAlignment="1">
      <alignment horizontal="center" vertical="center"/>
    </xf>
    <xf numFmtId="1" fontId="4" fillId="2" borderId="7" xfId="0" applyNumberFormat="1" applyFont="1" applyFill="1" applyBorder="1" applyAlignment="1">
      <alignment horizontal="center" vertical="center"/>
    </xf>
    <xf numFmtId="1" fontId="4" fillId="2" borderId="4" xfId="0" applyNumberFormat="1" applyFont="1" applyFill="1" applyBorder="1" applyAlignment="1">
      <alignment horizontal="center" vertical="center"/>
    </xf>
    <xf numFmtId="1" fontId="2" fillId="3" borderId="0" xfId="0" applyNumberFormat="1" applyFont="1" applyFill="1" applyBorder="1" applyAlignment="1">
      <alignment horizontal="center" vertical="center"/>
    </xf>
    <xf numFmtId="1" fontId="2" fillId="2" borderId="0" xfId="0" applyNumberFormat="1" applyFont="1" applyFill="1" applyBorder="1" applyAlignment="1">
      <alignment horizontal="center" vertical="center"/>
    </xf>
    <xf numFmtId="1" fontId="2" fillId="2" borderId="7" xfId="0" applyNumberFormat="1" applyFont="1" applyFill="1" applyBorder="1" applyAlignment="1">
      <alignment horizontal="center" vertical="center"/>
    </xf>
    <xf numFmtId="1" fontId="2" fillId="2" borderId="4" xfId="0" applyNumberFormat="1" applyFont="1" applyFill="1" applyBorder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" fontId="2" fillId="0" borderId="4" xfId="0" applyNumberFormat="1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1" fontId="2" fillId="0" borderId="7" xfId="0" applyNumberFormat="1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0" fillId="0" borderId="0" xfId="0" applyFont="1"/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10" fillId="0" borderId="0" xfId="0" applyFont="1" applyBorder="1"/>
    <xf numFmtId="0" fontId="10" fillId="0" borderId="0" xfId="0" applyFont="1" applyFill="1" applyBorder="1"/>
    <xf numFmtId="0" fontId="10" fillId="0" borderId="0" xfId="0" applyFont="1" applyFill="1"/>
    <xf numFmtId="0" fontId="12" fillId="0" borderId="0" xfId="0" applyFont="1" applyBorder="1" applyAlignment="1">
      <alignment horizontal="center" vertical="center"/>
    </xf>
    <xf numFmtId="1" fontId="13" fillId="0" borderId="0" xfId="0" applyNumberFormat="1" applyFont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1" fontId="13" fillId="2" borderId="1" xfId="0" applyNumberFormat="1" applyFont="1" applyFill="1" applyBorder="1" applyAlignment="1">
      <alignment horizontal="center" vertical="center"/>
    </xf>
    <xf numFmtId="0" fontId="10" fillId="0" borderId="8" xfId="0" applyFont="1" applyBorder="1" applyAlignment="1">
      <alignment horizontal="left" vertical="center"/>
    </xf>
    <xf numFmtId="0" fontId="10" fillId="0" borderId="9" xfId="0" applyFont="1" applyBorder="1" applyAlignment="1">
      <alignment horizontal="left" vertical="center"/>
    </xf>
    <xf numFmtId="0" fontId="10" fillId="0" borderId="10" xfId="0" applyFont="1" applyBorder="1" applyAlignment="1">
      <alignment horizontal="left" vertical="center"/>
    </xf>
    <xf numFmtId="0" fontId="10" fillId="3" borderId="8" xfId="0" applyFont="1" applyFill="1" applyBorder="1" applyAlignment="1">
      <alignment horizontal="left" vertical="center"/>
    </xf>
    <xf numFmtId="0" fontId="10" fillId="3" borderId="9" xfId="0" applyFont="1" applyFill="1" applyBorder="1" applyAlignment="1">
      <alignment horizontal="left" vertical="center"/>
    </xf>
    <xf numFmtId="0" fontId="10" fillId="3" borderId="10" xfId="0" applyFont="1" applyFill="1" applyBorder="1" applyAlignment="1">
      <alignment horizontal="left" vertical="center"/>
    </xf>
    <xf numFmtId="0" fontId="10" fillId="2" borderId="8" xfId="0" applyFont="1" applyFill="1" applyBorder="1" applyAlignment="1">
      <alignment horizontal="left" vertical="center"/>
    </xf>
    <xf numFmtId="0" fontId="10" fillId="2" borderId="9" xfId="0" applyFont="1" applyFill="1" applyBorder="1" applyAlignment="1">
      <alignment horizontal="left" vertical="center"/>
    </xf>
    <xf numFmtId="0" fontId="10" fillId="2" borderId="10" xfId="0" applyFont="1" applyFill="1" applyBorder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3">
    <cellStyle name="Normal" xfId="0" builtinId="0"/>
    <cellStyle name="Normal 2" xfId="1"/>
    <cellStyle name="Percent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2.xml"/><Relationship Id="rId1" Type="http://schemas.openxmlformats.org/officeDocument/2006/relationships/themeOverride" Target="../theme/themeOverrid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8043289152026494E-2"/>
          <c:y val="2.6285211283953117E-2"/>
          <c:w val="0.67432221533877201"/>
          <c:h val="0.88588317333093147"/>
        </c:manualLayout>
      </c:layout>
      <c:lineChart>
        <c:grouping val="standard"/>
        <c:varyColors val="0"/>
        <c:ser>
          <c:idx val="9"/>
          <c:order val="0"/>
          <c:tx>
            <c:strRef>
              <c:f>GRAFIKI!$X$38</c:f>
              <c:strCache>
                <c:ptCount val="1"/>
                <c:pt idx="0">
                  <c:v>WX-SPY 8 tex</c:v>
                </c:pt>
              </c:strCache>
            </c:strRef>
          </c:tx>
          <c:spPr>
            <a:ln>
              <a:noFill/>
            </a:ln>
          </c:spPr>
          <c:marker>
            <c:spPr>
              <a:solidFill>
                <a:srgbClr val="F79646"/>
              </a:solidFill>
              <a:ln>
                <a:solidFill>
                  <a:srgbClr val="F79646">
                    <a:lumMod val="75000"/>
                  </a:srgbClr>
                </a:solidFill>
              </a:ln>
            </c:spPr>
          </c:marker>
          <c:trendline>
            <c:name>WX-SPY 8 tex</c:name>
            <c:spPr>
              <a:ln w="25400">
                <a:solidFill>
                  <a:srgbClr val="F79646"/>
                </a:solidFill>
              </a:ln>
            </c:spPr>
            <c:trendlineType val="poly"/>
            <c:order val="2"/>
            <c:dispRSqr val="0"/>
            <c:dispEq val="0"/>
          </c:trendline>
          <c:cat>
            <c:numRef>
              <c:f>GRAFIKI!$X$89:$X$109</c:f>
              <c:numCache>
                <c:formatCode>General</c:formatCode>
                <c:ptCount val="2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</c:numCache>
            </c:numRef>
          </c:cat>
          <c:val>
            <c:numRef>
              <c:f>GRAFIKI!$Y$40:$Y$45</c:f>
              <c:numCache>
                <c:formatCode>0</c:formatCode>
                <c:ptCount val="6"/>
                <c:pt idx="0">
                  <c:v>0</c:v>
                </c:pt>
                <c:pt idx="1">
                  <c:v>33.612565445026185</c:v>
                </c:pt>
                <c:pt idx="2">
                  <c:v>199.37172774869114</c:v>
                </c:pt>
                <c:pt idx="3">
                  <c:v>397.90575916230375</c:v>
                </c:pt>
                <c:pt idx="4">
                  <c:v>355.49738219895295</c:v>
                </c:pt>
                <c:pt idx="5">
                  <c:v>1580.628272251309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143-41C9-AD6B-28277A1CE2A1}"/>
            </c:ext>
          </c:extLst>
        </c:ser>
        <c:ser>
          <c:idx val="10"/>
          <c:order val="1"/>
          <c:tx>
            <c:strRef>
              <c:f>GRAFIKI!$Z$38</c:f>
              <c:strCache>
                <c:ptCount val="1"/>
                <c:pt idx="0">
                  <c:v>WX-SPY 8 tex nano p.</c:v>
                </c:pt>
              </c:strCache>
            </c:strRef>
          </c:tx>
          <c:spPr>
            <a:ln>
              <a:noFill/>
            </a:ln>
          </c:spPr>
          <c:marker>
            <c:symbol val="square"/>
            <c:size val="4"/>
          </c:marker>
          <c:trendline>
            <c:name>WX- SPY 8 tex nano p</c:name>
            <c:spPr>
              <a:ln w="25400">
                <a:solidFill>
                  <a:srgbClr val="FFC000"/>
                </a:solidFill>
                <a:prstDash val="sysDot"/>
              </a:ln>
            </c:spPr>
            <c:trendlineType val="poly"/>
            <c:order val="4"/>
            <c:dispRSqr val="0"/>
            <c:dispEq val="0"/>
          </c:trendline>
          <c:cat>
            <c:numRef>
              <c:f>GRAFIKI!$X$89:$X$109</c:f>
              <c:numCache>
                <c:formatCode>General</c:formatCode>
                <c:ptCount val="2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</c:numCache>
            </c:numRef>
          </c:cat>
          <c:val>
            <c:numRef>
              <c:f>GRAFIKI!$Z$40:$Z$58</c:f>
              <c:numCache>
                <c:formatCode>0</c:formatCode>
                <c:ptCount val="19"/>
                <c:pt idx="0">
                  <c:v>0</c:v>
                </c:pt>
                <c:pt idx="1">
                  <c:v>5.9459459459459465</c:v>
                </c:pt>
                <c:pt idx="2">
                  <c:v>44.954954954954957</c:v>
                </c:pt>
                <c:pt idx="3">
                  <c:v>78.918918918918919</c:v>
                </c:pt>
                <c:pt idx="4">
                  <c:v>259.09909909909913</c:v>
                </c:pt>
                <c:pt idx="5">
                  <c:v>92.91291291291293</c:v>
                </c:pt>
                <c:pt idx="6">
                  <c:v>192.49249249249246</c:v>
                </c:pt>
                <c:pt idx="7">
                  <c:v>149.24924924924923</c:v>
                </c:pt>
                <c:pt idx="8">
                  <c:v>211.71171171171173</c:v>
                </c:pt>
                <c:pt idx="9">
                  <c:v>388.88888888888891</c:v>
                </c:pt>
                <c:pt idx="10">
                  <c:v>478.978978978979</c:v>
                </c:pt>
                <c:pt idx="11">
                  <c:v>606.30630630630628</c:v>
                </c:pt>
                <c:pt idx="12">
                  <c:v>746.2462462462463</c:v>
                </c:pt>
                <c:pt idx="13">
                  <c:v>621.32132132132142</c:v>
                </c:pt>
                <c:pt idx="14">
                  <c:v>815.915915915916</c:v>
                </c:pt>
                <c:pt idx="15">
                  <c:v>1113.2132132132131</c:v>
                </c:pt>
                <c:pt idx="16">
                  <c:v>3394.2942942942941</c:v>
                </c:pt>
                <c:pt idx="17">
                  <c:v>6700</c:v>
                </c:pt>
                <c:pt idx="18">
                  <c:v>4811.7117117117123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143-41C9-AD6B-28277A1CE2A1}"/>
            </c:ext>
          </c:extLst>
        </c:ser>
        <c:ser>
          <c:idx val="11"/>
          <c:order val="2"/>
          <c:tx>
            <c:strRef>
              <c:f>GRAFIKI!$AA$38</c:f>
              <c:strCache>
                <c:ptCount val="1"/>
                <c:pt idx="0">
                  <c:v>WX-SPY 8 tex silikona p.</c:v>
                </c:pt>
              </c:strCache>
            </c:strRef>
          </c:tx>
          <c:spPr>
            <a:ln>
              <a:noFill/>
            </a:ln>
          </c:spPr>
          <c:marker>
            <c:spPr>
              <a:solidFill>
                <a:srgbClr val="F79646">
                  <a:lumMod val="75000"/>
                </a:srgbClr>
              </a:solidFill>
              <a:ln>
                <a:solidFill>
                  <a:srgbClr val="F79646">
                    <a:lumMod val="75000"/>
                  </a:srgbClr>
                </a:solidFill>
              </a:ln>
            </c:spPr>
          </c:marker>
          <c:trendline>
            <c:name>WX-SPY 8 tex silikona p.</c:name>
            <c:spPr>
              <a:ln w="25400">
                <a:solidFill>
                  <a:srgbClr val="F79646">
                    <a:lumMod val="75000"/>
                  </a:srgbClr>
                </a:solidFill>
                <a:prstDash val="lgDash"/>
              </a:ln>
            </c:spPr>
            <c:trendlineType val="poly"/>
            <c:order val="4"/>
            <c:dispRSqr val="0"/>
            <c:dispEq val="0"/>
          </c:trendline>
          <c:cat>
            <c:numRef>
              <c:f>GRAFIKI!$X$89:$X$109</c:f>
              <c:numCache>
                <c:formatCode>General</c:formatCode>
                <c:ptCount val="2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</c:numCache>
            </c:numRef>
          </c:cat>
          <c:val>
            <c:numRef>
              <c:f>GRAFIKI!$AA$40:$AA$52</c:f>
              <c:numCache>
                <c:formatCode>0</c:formatCode>
                <c:ptCount val="13"/>
                <c:pt idx="0">
                  <c:v>0</c:v>
                </c:pt>
                <c:pt idx="1">
                  <c:v>7.7386070507308684</c:v>
                </c:pt>
                <c:pt idx="2">
                  <c:v>29.3207222699914</c:v>
                </c:pt>
                <c:pt idx="3">
                  <c:v>48.581255374032672</c:v>
                </c:pt>
                <c:pt idx="4">
                  <c:v>55.631986242476351</c:v>
                </c:pt>
                <c:pt idx="5">
                  <c:v>89.423903697334481</c:v>
                </c:pt>
                <c:pt idx="6">
                  <c:v>139.03697334479796</c:v>
                </c:pt>
                <c:pt idx="7">
                  <c:v>201.80567497850384</c:v>
                </c:pt>
                <c:pt idx="8">
                  <c:v>383.66294067067929</c:v>
                </c:pt>
                <c:pt idx="9">
                  <c:v>380.36686729721987</c:v>
                </c:pt>
                <c:pt idx="10">
                  <c:v>692.77730008598451</c:v>
                </c:pt>
                <c:pt idx="11">
                  <c:v>1318.1713958154198</c:v>
                </c:pt>
                <c:pt idx="12">
                  <c:v>1145.0558899398109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143-41C9-AD6B-28277A1CE2A1}"/>
            </c:ext>
          </c:extLst>
        </c:ser>
        <c:ser>
          <c:idx val="6"/>
          <c:order val="3"/>
          <c:tx>
            <c:strRef>
              <c:f>GRAFIKI!$X$62</c:f>
              <c:strCache>
                <c:ptCount val="1"/>
                <c:pt idx="0">
                  <c:v>WX-SPY 16 tex</c:v>
                </c:pt>
              </c:strCache>
            </c:strRef>
          </c:tx>
          <c:spPr>
            <a:ln w="25400">
              <a:solidFill>
                <a:srgbClr val="9BBB59"/>
              </a:solidFill>
            </a:ln>
          </c:spPr>
          <c:marker>
            <c:spPr>
              <a:noFill/>
              <a:ln>
                <a:solidFill>
                  <a:srgbClr val="9BBB59"/>
                </a:solidFill>
              </a:ln>
            </c:spPr>
          </c:marker>
          <c:cat>
            <c:numRef>
              <c:f>GRAFIKI!$X$89:$X$109</c:f>
              <c:numCache>
                <c:formatCode>General</c:formatCode>
                <c:ptCount val="2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</c:numCache>
            </c:numRef>
          </c:cat>
          <c:val>
            <c:numRef>
              <c:f>GRAFIKI!$Y$64:$Y$81</c:f>
              <c:numCache>
                <c:formatCode>0</c:formatCode>
                <c:ptCount val="18"/>
                <c:pt idx="0">
                  <c:v>0</c:v>
                </c:pt>
                <c:pt idx="1">
                  <c:v>2.1645021645021645</c:v>
                </c:pt>
                <c:pt idx="2">
                  <c:v>7.6479076479076475</c:v>
                </c:pt>
                <c:pt idx="3">
                  <c:v>38.528138528138527</c:v>
                </c:pt>
                <c:pt idx="4">
                  <c:v>45.454545454545453</c:v>
                </c:pt>
                <c:pt idx="5">
                  <c:v>68.686868686868678</c:v>
                </c:pt>
                <c:pt idx="6">
                  <c:v>155.41125541125541</c:v>
                </c:pt>
                <c:pt idx="7">
                  <c:v>166.95526695526695</c:v>
                </c:pt>
                <c:pt idx="8">
                  <c:v>239.39393939393941</c:v>
                </c:pt>
                <c:pt idx="9">
                  <c:v>393.07359307359309</c:v>
                </c:pt>
                <c:pt idx="10">
                  <c:v>648.9177489177489</c:v>
                </c:pt>
                <c:pt idx="11">
                  <c:v>960.17316017316023</c:v>
                </c:pt>
                <c:pt idx="12">
                  <c:v>1378.3549783549784</c:v>
                </c:pt>
                <c:pt idx="13">
                  <c:v>3140.2597402597403</c:v>
                </c:pt>
                <c:pt idx="14">
                  <c:v>2901.4430014430013</c:v>
                </c:pt>
                <c:pt idx="15">
                  <c:v>4070.2741702741705</c:v>
                </c:pt>
                <c:pt idx="16">
                  <c:v>4855.2669552669558</c:v>
                </c:pt>
                <c:pt idx="17">
                  <c:v>4788.8888888888887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4143-41C9-AD6B-28277A1CE2A1}"/>
            </c:ext>
          </c:extLst>
        </c:ser>
        <c:ser>
          <c:idx val="7"/>
          <c:order val="4"/>
          <c:tx>
            <c:strRef>
              <c:f>GRAFIKI!$Z$62</c:f>
              <c:strCache>
                <c:ptCount val="1"/>
                <c:pt idx="0">
                  <c:v>WX-SPY 16 tex nano p.</c:v>
                </c:pt>
              </c:strCache>
            </c:strRef>
          </c:tx>
          <c:spPr>
            <a:ln w="25400">
              <a:prstDash val="sysDot"/>
            </a:ln>
          </c:spPr>
          <c:cat>
            <c:numRef>
              <c:f>GRAFIKI!$X$89:$X$109</c:f>
              <c:numCache>
                <c:formatCode>General</c:formatCode>
                <c:ptCount val="2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</c:numCache>
            </c:numRef>
          </c:cat>
          <c:val>
            <c:numRef>
              <c:f>GRAFIKI!$Z$64:$Z$82</c:f>
              <c:numCache>
                <c:formatCode>0</c:formatCode>
                <c:ptCount val="19"/>
                <c:pt idx="0">
                  <c:v>0</c:v>
                </c:pt>
                <c:pt idx="1">
                  <c:v>0.77041602465331283</c:v>
                </c:pt>
                <c:pt idx="2">
                  <c:v>13.713405238828969</c:v>
                </c:pt>
                <c:pt idx="3">
                  <c:v>32.973805855161785</c:v>
                </c:pt>
                <c:pt idx="4">
                  <c:v>41.140215716486907</c:v>
                </c:pt>
                <c:pt idx="5">
                  <c:v>68.875192604006159</c:v>
                </c:pt>
                <c:pt idx="6">
                  <c:v>93.52850539291218</c:v>
                </c:pt>
                <c:pt idx="7">
                  <c:v>128.50539291217257</c:v>
                </c:pt>
                <c:pt idx="8">
                  <c:v>163.48228043143297</c:v>
                </c:pt>
                <c:pt idx="9">
                  <c:v>255.93220338983051</c:v>
                </c:pt>
                <c:pt idx="10">
                  <c:v>412.58346173600404</c:v>
                </c:pt>
                <c:pt idx="11">
                  <c:v>339.65074473549055</c:v>
                </c:pt>
                <c:pt idx="12">
                  <c:v>403.33846944016437</c:v>
                </c:pt>
                <c:pt idx="13">
                  <c:v>552.28556753980479</c:v>
                </c:pt>
                <c:pt idx="14">
                  <c:v>625.21828454031856</c:v>
                </c:pt>
                <c:pt idx="15">
                  <c:v>810.11813045711347</c:v>
                </c:pt>
                <c:pt idx="16">
                  <c:v>1229.2244478685157</c:v>
                </c:pt>
                <c:pt idx="17">
                  <c:v>1913.3538777606575</c:v>
                </c:pt>
                <c:pt idx="18">
                  <c:v>35209.707241910633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4143-41C9-AD6B-28277A1CE2A1}"/>
            </c:ext>
          </c:extLst>
        </c:ser>
        <c:ser>
          <c:idx val="8"/>
          <c:order val="5"/>
          <c:tx>
            <c:strRef>
              <c:f>GRAFIKI!$AA$62</c:f>
              <c:strCache>
                <c:ptCount val="1"/>
                <c:pt idx="0">
                  <c:v>WX-SPY 16 tex silikona p.</c:v>
                </c:pt>
              </c:strCache>
            </c:strRef>
          </c:tx>
          <c:spPr>
            <a:ln w="25400">
              <a:solidFill>
                <a:srgbClr val="00B050"/>
              </a:solidFill>
              <a:prstDash val="lgDash"/>
            </a:ln>
          </c:spPr>
          <c:marker>
            <c:symbol val="star"/>
            <c:size val="7"/>
            <c:spPr>
              <a:ln>
                <a:solidFill>
                  <a:srgbClr val="00B050"/>
                </a:solidFill>
              </a:ln>
            </c:spPr>
          </c:marker>
          <c:cat>
            <c:numRef>
              <c:f>GRAFIKI!$X$89:$X$109</c:f>
              <c:numCache>
                <c:formatCode>General</c:formatCode>
                <c:ptCount val="2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</c:numCache>
            </c:numRef>
          </c:cat>
          <c:val>
            <c:numRef>
              <c:f>GRAFIKI!$AA$64:$AA$82</c:f>
              <c:numCache>
                <c:formatCode>0</c:formatCode>
                <c:ptCount val="19"/>
                <c:pt idx="0" formatCode="General">
                  <c:v>0</c:v>
                </c:pt>
                <c:pt idx="1">
                  <c:v>0.91463414634146334</c:v>
                </c:pt>
                <c:pt idx="2">
                  <c:v>11.280487804878049</c:v>
                </c:pt>
                <c:pt idx="3">
                  <c:v>19.664634146341463</c:v>
                </c:pt>
                <c:pt idx="4">
                  <c:v>20.884146341463413</c:v>
                </c:pt>
                <c:pt idx="5">
                  <c:v>34.298780487804883</c:v>
                </c:pt>
                <c:pt idx="6">
                  <c:v>42.073170731707314</c:v>
                </c:pt>
                <c:pt idx="7">
                  <c:v>58.231707317073166</c:v>
                </c:pt>
                <c:pt idx="8">
                  <c:v>88.871951219512198</c:v>
                </c:pt>
                <c:pt idx="9">
                  <c:v>150.76219512195121</c:v>
                </c:pt>
                <c:pt idx="10">
                  <c:v>174.39024390243901</c:v>
                </c:pt>
                <c:pt idx="11">
                  <c:v>202.7439024390244</c:v>
                </c:pt>
                <c:pt idx="12">
                  <c:v>217.83536585365852</c:v>
                </c:pt>
                <c:pt idx="13">
                  <c:v>318.44512195121951</c:v>
                </c:pt>
                <c:pt idx="14">
                  <c:v>541.76829268292681</c:v>
                </c:pt>
                <c:pt idx="15">
                  <c:v>775.76219512195121</c:v>
                </c:pt>
                <c:pt idx="16">
                  <c:v>2034.1463414634145</c:v>
                </c:pt>
                <c:pt idx="17">
                  <c:v>4208.9430894308944</c:v>
                </c:pt>
                <c:pt idx="18">
                  <c:v>22872.560975609755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5-4143-41C9-AD6B-28277A1CE2A1}"/>
            </c:ext>
          </c:extLst>
        </c:ser>
        <c:ser>
          <c:idx val="4"/>
          <c:order val="6"/>
          <c:tx>
            <c:strRef>
              <c:f>GRAFIKI!$X$87</c:f>
              <c:strCache>
                <c:ptCount val="1"/>
                <c:pt idx="0">
                  <c:v>WX-SPY 11 tex x 2</c:v>
                </c:pt>
              </c:strCache>
            </c:strRef>
          </c:tx>
          <c:spPr>
            <a:ln>
              <a:noFill/>
            </a:ln>
          </c:spPr>
          <c:marker>
            <c:spPr>
              <a:noFill/>
              <a:ln>
                <a:solidFill>
                  <a:srgbClr val="7030A0"/>
                </a:solidFill>
              </a:ln>
            </c:spPr>
          </c:marker>
          <c:trendline>
            <c:name>WX-SPY 11 tex x 2</c:name>
            <c:spPr>
              <a:ln w="25400">
                <a:solidFill>
                  <a:srgbClr val="7030A0"/>
                </a:solidFill>
              </a:ln>
            </c:spPr>
            <c:trendlineType val="movingAvg"/>
            <c:period val="2"/>
            <c:dispRSqr val="0"/>
            <c:dispEq val="0"/>
          </c:trendline>
          <c:cat>
            <c:numRef>
              <c:f>GRAFIKI!$X$89:$X$109</c:f>
              <c:numCache>
                <c:formatCode>General</c:formatCode>
                <c:ptCount val="2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</c:numCache>
            </c:numRef>
          </c:cat>
          <c:val>
            <c:numRef>
              <c:f>GRAFIKI!$Y$89:$Y$109</c:f>
              <c:numCache>
                <c:formatCode>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5.615550755939525</c:v>
                </c:pt>
                <c:pt idx="3">
                  <c:v>23.542116630669547</c:v>
                </c:pt>
                <c:pt idx="4">
                  <c:v>26.241900647948164</c:v>
                </c:pt>
                <c:pt idx="5">
                  <c:v>45.78833693304535</c:v>
                </c:pt>
                <c:pt idx="6">
                  <c:v>53.779697624190057</c:v>
                </c:pt>
                <c:pt idx="7">
                  <c:v>68.466522678185754</c:v>
                </c:pt>
                <c:pt idx="8">
                  <c:v>102.15982721382288</c:v>
                </c:pt>
                <c:pt idx="9">
                  <c:v>136.28509719222461</c:v>
                </c:pt>
                <c:pt idx="10">
                  <c:v>136.06911447084232</c:v>
                </c:pt>
                <c:pt idx="11">
                  <c:v>155.72354211663065</c:v>
                </c:pt>
                <c:pt idx="12">
                  <c:v>178.76169906407489</c:v>
                </c:pt>
                <c:pt idx="13">
                  <c:v>247.87616990640751</c:v>
                </c:pt>
                <c:pt idx="14">
                  <c:v>313.24694024478038</c:v>
                </c:pt>
                <c:pt idx="15">
                  <c:v>488.9128869690424</c:v>
                </c:pt>
                <c:pt idx="16">
                  <c:v>529.22966162706985</c:v>
                </c:pt>
                <c:pt idx="17">
                  <c:v>1208.8552915766738</c:v>
                </c:pt>
                <c:pt idx="18">
                  <c:v>1629.3016558675308</c:v>
                </c:pt>
                <c:pt idx="19">
                  <c:v>3862.5629949604031</c:v>
                </c:pt>
                <c:pt idx="20">
                  <c:v>10094.38444924406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6-4143-41C9-AD6B-28277A1CE2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3591296"/>
        <c:axId val="164884416"/>
      </c:lineChart>
      <c:catAx>
        <c:axId val="19359129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 dirty="0"/>
                  <a:t>Washing cycle, No</a:t>
                </a:r>
              </a:p>
            </c:rich>
          </c:tx>
          <c:layout>
            <c:manualLayout>
              <c:xMode val="edge"/>
              <c:yMode val="edge"/>
              <c:x val="0.27966437691648638"/>
              <c:y val="0.93938629629629633"/>
            </c:manualLayout>
          </c:layout>
          <c:overlay val="0"/>
        </c:title>
        <c:numFmt formatCode="General" sourceLinked="1"/>
        <c:majorTickMark val="none"/>
        <c:minorTickMark val="none"/>
        <c:tickLblPos val="nextTo"/>
        <c:crossAx val="164884416"/>
        <c:crosses val="autoZero"/>
        <c:auto val="1"/>
        <c:lblAlgn val="ctr"/>
        <c:lblOffset val="100"/>
        <c:noMultiLvlLbl val="0"/>
      </c:catAx>
      <c:valAx>
        <c:axId val="164884416"/>
        <c:scaling>
          <c:orientation val="minMax"/>
          <c:max val="4000"/>
          <c:min val="-100"/>
        </c:scaling>
        <c:delete val="0"/>
        <c:axPos val="l"/>
        <c:majorGridlines>
          <c:spPr>
            <a:ln w="3175"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 dirty="0"/>
                  <a:t>Electrical resistance changes  [%]</a:t>
                </a:r>
              </a:p>
            </c:rich>
          </c:tx>
          <c:layout>
            <c:manualLayout>
              <c:xMode val="edge"/>
              <c:yMode val="edge"/>
              <c:x val="1.7724069603702746E-2"/>
              <c:y val="0.22798407407407406"/>
            </c:manualLayout>
          </c:layout>
          <c:overlay val="0"/>
        </c:title>
        <c:numFmt formatCode="0" sourceLinked="1"/>
        <c:majorTickMark val="out"/>
        <c:minorTickMark val="none"/>
        <c:tickLblPos val="nextTo"/>
        <c:crossAx val="193591296"/>
        <c:crosses val="autoZero"/>
        <c:crossBetween val="midCat"/>
      </c:valAx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6"/>
        <c:delete val="1"/>
      </c:legendEntry>
      <c:layout>
        <c:manualLayout>
          <c:xMode val="edge"/>
          <c:yMode val="edge"/>
          <c:x val="0.74729217461120834"/>
          <c:y val="0.57395175136007459"/>
          <c:w val="0.25270782538879166"/>
          <c:h val="0.29077452057313019"/>
        </c:manualLayout>
      </c:layout>
      <c:overlay val="0"/>
      <c:txPr>
        <a:bodyPr/>
        <a:lstStyle/>
        <a:p>
          <a:pPr>
            <a:defRPr sz="1050" baseline="0"/>
          </a:pPr>
          <a:endParaRPr lang="en-US"/>
        </a:p>
      </c:txPr>
    </c:legend>
    <c:plotVisOnly val="1"/>
    <c:dispBlanksAs val="gap"/>
    <c:showDLblsOverMax val="0"/>
  </c:chart>
  <c:spPr>
    <a:ln>
      <a:solidFill>
        <a:schemeClr val="tx1">
          <a:lumMod val="90000"/>
          <a:lumOff val="10000"/>
        </a:schemeClr>
      </a:solidFill>
    </a:ln>
  </c:spPr>
  <c:txPr>
    <a:bodyPr/>
    <a:lstStyle/>
    <a:p>
      <a:pPr>
        <a:defRPr sz="1100">
          <a:latin typeface="+mj-lt"/>
          <a:cs typeface="Times New Roman" panose="02020603050405020304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2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134937</xdr:colOff>
      <xdr:row>30</xdr:row>
      <xdr:rowOff>50902</xdr:rowOff>
    </xdr:from>
    <xdr:to>
      <xdr:col>41</xdr:col>
      <xdr:colOff>177384</xdr:colOff>
      <xdr:row>62</xdr:row>
      <xdr:rowOff>101717</xdr:rowOff>
    </xdr:to>
    <xdr:graphicFrame macro="">
      <xdr:nvGraphicFramePr>
        <xdr:cNvPr id="9" name="Content Placeholder 5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0.43635</cdr:x>
      <cdr:y>0.4706</cdr:y>
    </cdr:from>
    <cdr:to>
      <cdr:x>0.43635</cdr:x>
      <cdr:y>0.90716</cdr:y>
    </cdr:to>
    <cdr:cxnSp macro="">
      <cdr:nvCxnSpPr>
        <cdr:cNvPr id="11" name="Straight Connector 10"/>
        <cdr:cNvCxnSpPr/>
      </cdr:nvCxnSpPr>
      <cdr:spPr>
        <a:xfrm xmlns:a="http://schemas.openxmlformats.org/drawingml/2006/main" flipV="1">
          <a:off x="3509750" y="2534076"/>
          <a:ext cx="0" cy="2350795"/>
        </a:xfrm>
        <a:prstGeom xmlns:a="http://schemas.openxmlformats.org/drawingml/2006/main" prst="line">
          <a:avLst/>
        </a:prstGeom>
        <a:ln xmlns:a="http://schemas.openxmlformats.org/drawingml/2006/main" w="3175">
          <a:prstDash val="sysDot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Custom 6">
    <a:dk1>
      <a:srgbClr val="005551"/>
    </a:dk1>
    <a:lt1>
      <a:srgbClr val="FFFFFF"/>
    </a:lt1>
    <a:dk2>
      <a:srgbClr val="005551"/>
    </a:dk2>
    <a:lt2>
      <a:srgbClr val="FFFFFF"/>
    </a:lt2>
    <a:accent1>
      <a:srgbClr val="005551"/>
    </a:accent1>
    <a:accent2>
      <a:srgbClr val="BDCF3C"/>
    </a:accent2>
    <a:accent3>
      <a:srgbClr val="B72E91"/>
    </a:accent3>
    <a:accent4>
      <a:srgbClr val="27C4A6"/>
    </a:accent4>
    <a:accent5>
      <a:srgbClr val="FFC832"/>
    </a:accent5>
    <a:accent6>
      <a:srgbClr val="00B9F1"/>
    </a:accent6>
    <a:hlink>
      <a:srgbClr val="8B5BA4"/>
    </a:hlink>
    <a:folHlink>
      <a:srgbClr val="BFBFBF"/>
    </a:folHlink>
  </a:clrScheme>
  <a:fontScheme name="Office Classic 2">
    <a:majorFont>
      <a:latin typeface="Arial"/>
      <a:ea typeface=""/>
      <a:cs typeface=""/>
      <a:font script="Jpan" typeface="ＭＳ Ｐゴシック"/>
      <a:font script="Hang" typeface="굴림"/>
      <a:font script="Hans" typeface="黑体"/>
      <a:font script="Hant" typeface="微軟正黑體"/>
      <a:font script="Arab" typeface="Arial"/>
      <a:font script="Hebr" typeface="Arial"/>
      <a:font script="Thai" typeface="Cordia New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ajorFont>
    <a:minorFont>
      <a:latin typeface="Arial"/>
      <a:ea typeface=""/>
      <a:cs typeface=""/>
      <a:font script="Jpan" typeface="ＭＳ Ｐゴシック"/>
      <a:font script="Hang" typeface="굴림"/>
      <a:font script="Hans" typeface="黑体"/>
      <a:font script="Hant" typeface="微軟正黑體"/>
      <a:font script="Arab" typeface="Arial"/>
      <a:font script="Hebr" typeface="Arial"/>
      <a:font script="Thai" typeface="Cordia New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tint val="100000"/>
              <a:shade val="100000"/>
              <a:satMod val="130000"/>
            </a:schemeClr>
          </a:gs>
          <a:gs pos="100000">
            <a:schemeClr val="phClr">
              <a:tint val="50000"/>
              <a:shade val="100000"/>
              <a:satMod val="350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J268"/>
  <sheetViews>
    <sheetView tabSelected="1" topLeftCell="A19" zoomScale="70" zoomScaleNormal="70" workbookViewId="0">
      <selection activeCell="AC52" sqref="AC52"/>
    </sheetView>
  </sheetViews>
  <sheetFormatPr defaultRowHeight="15.75" x14ac:dyDescent="0.25"/>
  <cols>
    <col min="1" max="1" width="10.5703125" style="20" customWidth="1"/>
    <col min="2" max="16" width="7.85546875" style="2" customWidth="1"/>
    <col min="17" max="18" width="9" style="38" customWidth="1"/>
    <col min="19" max="19" width="9.140625" style="38"/>
    <col min="20" max="20" width="14.28515625" style="38" bestFit="1" customWidth="1"/>
    <col min="21" max="21" width="11.42578125" style="38" bestFit="1" customWidth="1"/>
    <col min="22" max="22" width="9.28515625" style="38" bestFit="1" customWidth="1"/>
    <col min="23" max="23" width="9.140625" style="38"/>
    <col min="24" max="27" width="7.28515625" style="38" customWidth="1"/>
    <col min="28" max="32" width="9.140625" style="38"/>
    <col min="33" max="33" width="9.140625" style="38" customWidth="1"/>
    <col min="34" max="38" width="9.140625" style="38"/>
    <col min="39" max="55" width="12.7109375" style="38" customWidth="1"/>
    <col min="56" max="16384" width="9.140625" style="38"/>
  </cols>
  <sheetData>
    <row r="1" spans="1:50" s="82" customFormat="1" ht="18.75" x14ac:dyDescent="0.3">
      <c r="A1" s="82" t="s">
        <v>24</v>
      </c>
      <c r="B1" s="83"/>
      <c r="C1" s="83"/>
      <c r="D1" s="83"/>
      <c r="E1" s="83"/>
      <c r="F1" s="84"/>
      <c r="G1" s="83"/>
      <c r="H1" s="83"/>
      <c r="I1" s="83"/>
      <c r="J1" s="83"/>
      <c r="K1" s="84"/>
      <c r="L1" s="83"/>
      <c r="M1" s="83"/>
      <c r="N1" s="83"/>
      <c r="O1" s="83"/>
      <c r="P1" s="85"/>
      <c r="V1" s="86"/>
      <c r="W1" s="87"/>
      <c r="X1" s="87"/>
      <c r="Y1" s="87"/>
      <c r="Z1" s="87"/>
      <c r="AA1" s="87"/>
      <c r="AB1" s="87"/>
      <c r="AC1" s="87"/>
      <c r="AD1" s="87"/>
      <c r="AE1" s="87"/>
      <c r="AF1" s="87"/>
      <c r="AG1" s="87"/>
      <c r="AH1" s="86"/>
      <c r="AI1" s="86"/>
      <c r="AJ1" s="86"/>
      <c r="AK1" s="86"/>
      <c r="AL1" s="86"/>
      <c r="AM1" s="86"/>
      <c r="AN1" s="86"/>
      <c r="AO1" s="86"/>
      <c r="AP1" s="86"/>
    </row>
    <row r="2" spans="1:50" s="82" customFormat="1" ht="18.75" x14ac:dyDescent="0.3">
      <c r="A2" s="82" t="s">
        <v>49</v>
      </c>
      <c r="B2" s="83"/>
      <c r="C2" s="83"/>
      <c r="D2" s="83"/>
      <c r="E2" s="83"/>
      <c r="F2" s="84"/>
      <c r="G2" s="83"/>
      <c r="H2" s="83"/>
      <c r="I2" s="83"/>
      <c r="J2" s="83"/>
      <c r="K2" s="84"/>
      <c r="L2" s="83"/>
      <c r="M2" s="83"/>
      <c r="N2" s="83"/>
      <c r="O2" s="83"/>
      <c r="P2" s="85"/>
      <c r="V2" s="86"/>
      <c r="W2" s="87"/>
      <c r="X2" s="87"/>
      <c r="Y2" s="87"/>
      <c r="Z2" s="87"/>
      <c r="AA2" s="87"/>
      <c r="AB2" s="87"/>
      <c r="AC2" s="87"/>
      <c r="AD2" s="87"/>
      <c r="AE2" s="87"/>
      <c r="AF2" s="87"/>
      <c r="AG2" s="87"/>
      <c r="AH2" s="86"/>
      <c r="AI2" s="86"/>
      <c r="AJ2" s="86"/>
      <c r="AK2" s="86"/>
      <c r="AL2" s="86"/>
      <c r="AM2" s="86"/>
      <c r="AN2" s="86"/>
      <c r="AO2" s="86"/>
      <c r="AP2" s="86"/>
    </row>
    <row r="3" spans="1:50" s="82" customFormat="1" ht="18.75" x14ac:dyDescent="0.3">
      <c r="A3" s="82" t="s">
        <v>23</v>
      </c>
      <c r="B3" s="83"/>
      <c r="C3" s="83"/>
      <c r="D3" s="83"/>
      <c r="E3" s="83"/>
      <c r="F3" s="84"/>
      <c r="G3" s="83"/>
      <c r="H3" s="83"/>
      <c r="I3" s="83"/>
      <c r="J3" s="83"/>
      <c r="K3" s="84"/>
      <c r="L3" s="83"/>
      <c r="M3" s="83"/>
      <c r="N3" s="83"/>
      <c r="O3" s="83"/>
      <c r="P3" s="85"/>
      <c r="V3" s="86"/>
      <c r="W3" s="87"/>
      <c r="X3" s="87"/>
      <c r="Y3" s="87"/>
      <c r="Z3" s="87"/>
      <c r="AA3" s="87"/>
      <c r="AB3" s="87"/>
      <c r="AC3" s="87"/>
      <c r="AD3" s="87"/>
      <c r="AE3" s="87"/>
      <c r="AF3" s="87"/>
      <c r="AG3" s="87"/>
      <c r="AH3" s="86"/>
      <c r="AI3" s="86"/>
      <c r="AJ3" s="86"/>
      <c r="AK3" s="86"/>
      <c r="AL3" s="86"/>
      <c r="AM3" s="86"/>
      <c r="AN3" s="86"/>
      <c r="AO3" s="86"/>
      <c r="AP3" s="86"/>
    </row>
    <row r="4" spans="1:50" s="82" customFormat="1" ht="18.75" x14ac:dyDescent="0.3">
      <c r="A4" s="82" t="s">
        <v>22</v>
      </c>
      <c r="B4" s="83"/>
      <c r="C4" s="83"/>
      <c r="D4" s="83"/>
      <c r="E4" s="83"/>
      <c r="F4" s="84"/>
      <c r="G4" s="83"/>
      <c r="H4" s="83"/>
      <c r="I4" s="83"/>
      <c r="J4" s="83"/>
      <c r="K4" s="84"/>
      <c r="L4" s="83"/>
      <c r="M4" s="83"/>
      <c r="N4" s="83"/>
      <c r="O4" s="83"/>
      <c r="P4" s="85"/>
      <c r="V4" s="86"/>
      <c r="W4" s="87"/>
      <c r="X4" s="87"/>
      <c r="Y4" s="87"/>
      <c r="Z4" s="87"/>
      <c r="AA4" s="87"/>
      <c r="AB4" s="87"/>
      <c r="AC4" s="87"/>
      <c r="AD4" s="87"/>
      <c r="AE4" s="87"/>
      <c r="AF4" s="87"/>
      <c r="AG4" s="87"/>
      <c r="AH4" s="86"/>
      <c r="AI4" s="86"/>
      <c r="AJ4" s="86"/>
      <c r="AK4" s="86"/>
      <c r="AL4" s="86"/>
      <c r="AM4" s="86"/>
      <c r="AN4" s="86"/>
      <c r="AO4" s="86"/>
      <c r="AP4" s="86"/>
    </row>
    <row r="5" spans="1:50" s="82" customFormat="1" ht="18.75" x14ac:dyDescent="0.3">
      <c r="A5" s="82" t="s">
        <v>21</v>
      </c>
      <c r="B5" s="83"/>
      <c r="C5" s="83"/>
      <c r="D5" s="83"/>
      <c r="E5" s="83"/>
      <c r="F5" s="84"/>
      <c r="G5" s="83"/>
      <c r="H5" s="83"/>
      <c r="I5" s="83"/>
      <c r="J5" s="83"/>
      <c r="K5" s="84"/>
      <c r="L5" s="83"/>
      <c r="M5" s="83"/>
      <c r="N5" s="83"/>
      <c r="O5" s="83"/>
      <c r="P5" s="85"/>
      <c r="V5" s="86"/>
      <c r="W5" s="87"/>
      <c r="X5" s="87"/>
      <c r="Y5" s="87"/>
      <c r="Z5" s="87"/>
      <c r="AA5" s="87"/>
      <c r="AB5" s="87"/>
      <c r="AC5" s="87"/>
      <c r="AD5" s="87"/>
      <c r="AE5" s="87"/>
      <c r="AF5" s="87"/>
      <c r="AG5" s="87"/>
      <c r="AH5" s="86"/>
      <c r="AI5" s="86"/>
      <c r="AJ5" s="86"/>
      <c r="AK5" s="86"/>
      <c r="AL5" s="86"/>
      <c r="AM5" s="86"/>
      <c r="AN5" s="86"/>
      <c r="AO5" s="86"/>
      <c r="AP5" s="86"/>
    </row>
    <row r="6" spans="1:50" s="82" customFormat="1" ht="18.75" x14ac:dyDescent="0.3">
      <c r="A6" s="82" t="s">
        <v>20</v>
      </c>
      <c r="B6" s="83"/>
      <c r="C6" s="83"/>
      <c r="D6" s="83"/>
      <c r="E6" s="83"/>
      <c r="F6" s="84"/>
      <c r="G6" s="83"/>
      <c r="H6" s="83"/>
      <c r="I6" s="83"/>
      <c r="J6" s="83"/>
      <c r="K6" s="84"/>
      <c r="L6" s="83"/>
      <c r="M6" s="83"/>
      <c r="N6" s="83"/>
      <c r="O6" s="83"/>
      <c r="P6" s="85"/>
      <c r="V6" s="86"/>
      <c r="W6" s="87"/>
      <c r="X6" s="87"/>
      <c r="Y6" s="87"/>
      <c r="Z6" s="87"/>
      <c r="AA6" s="87"/>
      <c r="AB6" s="87"/>
      <c r="AC6" s="87"/>
      <c r="AD6" s="87"/>
      <c r="AE6" s="87"/>
      <c r="AF6" s="87"/>
      <c r="AG6" s="87"/>
      <c r="AH6" s="86"/>
      <c r="AI6" s="86"/>
      <c r="AJ6" s="86"/>
      <c r="AK6" s="86"/>
      <c r="AL6" s="86"/>
      <c r="AM6" s="86"/>
      <c r="AN6" s="86"/>
      <c r="AO6" s="86"/>
      <c r="AP6" s="86"/>
    </row>
    <row r="7" spans="1:50" s="82" customFormat="1" ht="18.75" x14ac:dyDescent="0.3">
      <c r="A7" s="82" t="s">
        <v>19</v>
      </c>
      <c r="B7" s="83"/>
      <c r="C7" s="83"/>
      <c r="D7" s="83"/>
      <c r="E7" s="83"/>
      <c r="F7" s="84"/>
      <c r="G7" s="83"/>
      <c r="H7" s="83"/>
      <c r="I7" s="83"/>
      <c r="J7" s="83"/>
      <c r="K7" s="84"/>
      <c r="L7" s="83"/>
      <c r="M7" s="83"/>
      <c r="N7" s="83"/>
      <c r="O7" s="83"/>
      <c r="P7" s="85"/>
      <c r="V7" s="86"/>
      <c r="W7" s="87"/>
      <c r="X7" s="87"/>
      <c r="Y7" s="87"/>
      <c r="Z7" s="87"/>
      <c r="AA7" s="87"/>
      <c r="AB7" s="87"/>
      <c r="AC7" s="87"/>
      <c r="AD7" s="87"/>
      <c r="AE7" s="87"/>
      <c r="AF7" s="87"/>
      <c r="AG7" s="87"/>
      <c r="AH7" s="86"/>
      <c r="AI7" s="86"/>
      <c r="AJ7" s="86"/>
      <c r="AK7" s="86"/>
      <c r="AL7" s="86"/>
      <c r="AM7" s="86"/>
      <c r="AN7" s="87"/>
      <c r="AO7" s="87"/>
      <c r="AP7" s="87"/>
      <c r="AQ7" s="88"/>
      <c r="AR7" s="88" t="s">
        <v>18</v>
      </c>
      <c r="AS7" s="88"/>
      <c r="AT7" s="88"/>
      <c r="AU7" s="88"/>
    </row>
    <row r="8" spans="1:50" s="82" customFormat="1" ht="18.75" x14ac:dyDescent="0.3">
      <c r="A8" s="82" t="s">
        <v>17</v>
      </c>
      <c r="B8" s="83"/>
      <c r="C8" s="83"/>
      <c r="D8" s="83"/>
      <c r="E8" s="83"/>
      <c r="F8" s="84"/>
      <c r="G8" s="83"/>
      <c r="H8" s="83"/>
      <c r="I8" s="83"/>
      <c r="J8" s="83"/>
      <c r="K8" s="84"/>
      <c r="L8" s="83"/>
      <c r="M8" s="83"/>
      <c r="N8" s="83"/>
      <c r="O8" s="83"/>
      <c r="P8" s="85"/>
      <c r="V8" s="86"/>
      <c r="W8" s="87"/>
      <c r="X8" s="87"/>
      <c r="Y8" s="87"/>
      <c r="Z8" s="87"/>
      <c r="AA8" s="87"/>
      <c r="AB8" s="87"/>
      <c r="AC8" s="87"/>
      <c r="AD8" s="87"/>
      <c r="AE8" s="87"/>
      <c r="AF8" s="87"/>
      <c r="AG8" s="87"/>
      <c r="AH8" s="86"/>
      <c r="AI8" s="86"/>
      <c r="AJ8" s="89"/>
      <c r="AK8" s="90"/>
      <c r="AL8" s="90"/>
      <c r="AM8" s="90"/>
      <c r="AN8" s="90"/>
      <c r="AO8" s="90"/>
      <c r="AP8" s="90"/>
      <c r="AQ8" s="88"/>
      <c r="AR8" s="91">
        <v>0</v>
      </c>
      <c r="AS8" s="92">
        <v>-1.25</v>
      </c>
      <c r="AT8" s="92">
        <v>12.5</v>
      </c>
      <c r="AU8" s="92">
        <v>15</v>
      </c>
      <c r="AV8" s="92">
        <v>17.5</v>
      </c>
      <c r="AW8" s="92">
        <v>26.875</v>
      </c>
      <c r="AX8" s="92">
        <v>35.625</v>
      </c>
    </row>
    <row r="9" spans="1:50" s="82" customFormat="1" ht="19.5" thickBot="1" x14ac:dyDescent="0.35">
      <c r="B9" s="83"/>
      <c r="C9" s="83"/>
      <c r="D9" s="83"/>
      <c r="E9" s="83"/>
      <c r="F9" s="84"/>
      <c r="G9" s="83"/>
      <c r="H9" s="83"/>
      <c r="I9" s="83"/>
      <c r="J9" s="83"/>
      <c r="K9" s="84"/>
      <c r="L9" s="83"/>
      <c r="M9" s="83"/>
      <c r="N9" s="83"/>
      <c r="O9" s="83"/>
      <c r="P9" s="85"/>
      <c r="V9" s="86"/>
      <c r="W9" s="87"/>
      <c r="X9" s="87"/>
      <c r="Y9" s="87"/>
      <c r="Z9" s="87"/>
      <c r="AA9" s="87"/>
      <c r="AB9" s="87"/>
      <c r="AC9" s="87"/>
      <c r="AD9" s="87"/>
      <c r="AE9" s="87"/>
      <c r="AF9" s="87"/>
      <c r="AG9" s="87"/>
      <c r="AH9" s="86"/>
      <c r="AI9" s="86"/>
      <c r="AJ9" s="89"/>
      <c r="AK9" s="90"/>
      <c r="AL9" s="90"/>
      <c r="AM9" s="90"/>
      <c r="AN9" s="90"/>
      <c r="AO9" s="90"/>
      <c r="AP9" s="90"/>
      <c r="AQ9" s="88"/>
      <c r="AR9" s="91">
        <v>0</v>
      </c>
      <c r="AS9" s="92">
        <v>0.60240963855421692</v>
      </c>
      <c r="AT9" s="92">
        <v>10.240963855421686</v>
      </c>
      <c r="AU9" s="92">
        <v>19.879518072289155</v>
      </c>
      <c r="AV9" s="92">
        <v>20.481927710843372</v>
      </c>
      <c r="AW9" s="92">
        <v>35.542168674698793</v>
      </c>
      <c r="AX9" s="92">
        <v>43.373493975903614</v>
      </c>
    </row>
    <row r="10" spans="1:50" s="82" customFormat="1" ht="19.5" thickBot="1" x14ac:dyDescent="0.35">
      <c r="A10" s="93" t="s">
        <v>16</v>
      </c>
      <c r="B10" s="94"/>
      <c r="C10" s="94"/>
      <c r="D10" s="94"/>
      <c r="E10" s="94"/>
      <c r="F10" s="94"/>
      <c r="G10" s="94"/>
      <c r="H10" s="94"/>
      <c r="I10" s="95"/>
      <c r="J10" s="83"/>
      <c r="K10" s="84"/>
      <c r="L10" s="83"/>
      <c r="M10" s="83"/>
      <c r="N10" s="83"/>
      <c r="O10" s="83"/>
      <c r="P10" s="85"/>
      <c r="V10" s="86"/>
      <c r="W10" s="87"/>
      <c r="X10" s="87"/>
      <c r="Y10" s="87"/>
      <c r="Z10" s="87"/>
      <c r="AA10" s="87"/>
      <c r="AB10" s="87"/>
      <c r="AC10" s="87"/>
      <c r="AD10" s="87"/>
      <c r="AE10" s="87"/>
      <c r="AF10" s="87"/>
      <c r="AG10" s="87"/>
      <c r="AH10" s="86"/>
      <c r="AI10" s="86"/>
      <c r="AJ10" s="89"/>
      <c r="AK10" s="90"/>
      <c r="AL10" s="90"/>
      <c r="AM10" s="90"/>
      <c r="AN10" s="90"/>
      <c r="AO10" s="90"/>
      <c r="AP10" s="90"/>
      <c r="AQ10" s="88"/>
      <c r="AR10" s="91">
        <v>0</v>
      </c>
      <c r="AS10" s="92">
        <v>1.8292682926829267</v>
      </c>
      <c r="AT10" s="92">
        <v>10.365853658536585</v>
      </c>
      <c r="AU10" s="92">
        <v>21.341463414634145</v>
      </c>
      <c r="AV10" s="92">
        <v>21.951219512195124</v>
      </c>
      <c r="AW10" s="92">
        <v>35.975609756097562</v>
      </c>
      <c r="AX10" s="92">
        <v>43.292682926829265</v>
      </c>
    </row>
    <row r="11" spans="1:50" s="82" customFormat="1" ht="19.5" thickBot="1" x14ac:dyDescent="0.35">
      <c r="A11" s="96" t="s">
        <v>15</v>
      </c>
      <c r="B11" s="97"/>
      <c r="C11" s="97"/>
      <c r="D11" s="97"/>
      <c r="E11" s="97"/>
      <c r="F11" s="97"/>
      <c r="G11" s="97"/>
      <c r="H11" s="97"/>
      <c r="I11" s="98"/>
      <c r="J11" s="83"/>
      <c r="K11" s="84"/>
      <c r="L11" s="83"/>
      <c r="M11" s="83"/>
      <c r="N11" s="83"/>
      <c r="O11" s="83"/>
      <c r="P11" s="85"/>
      <c r="V11" s="86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6"/>
      <c r="AI11" s="86"/>
      <c r="AJ11" s="89"/>
      <c r="AK11" s="90"/>
      <c r="AL11" s="90"/>
      <c r="AM11" s="90"/>
      <c r="AN11" s="90"/>
      <c r="AO11" s="90"/>
      <c r="AP11" s="90"/>
      <c r="AQ11" s="88"/>
      <c r="AR11" s="91">
        <v>0</v>
      </c>
      <c r="AS11" s="92">
        <v>2.4096385542168677</v>
      </c>
      <c r="AT11" s="92">
        <v>12.048192771084338</v>
      </c>
      <c r="AU11" s="92">
        <v>22.289156626506024</v>
      </c>
      <c r="AV11" s="92">
        <v>23.493975903614459</v>
      </c>
      <c r="AW11" s="92">
        <v>38.554216867469883</v>
      </c>
      <c r="AX11" s="92">
        <v>45.783132530120483</v>
      </c>
    </row>
    <row r="12" spans="1:50" s="82" customFormat="1" ht="19.5" thickBot="1" x14ac:dyDescent="0.35">
      <c r="A12" s="99" t="s">
        <v>14</v>
      </c>
      <c r="B12" s="100"/>
      <c r="C12" s="100"/>
      <c r="D12" s="100"/>
      <c r="E12" s="100"/>
      <c r="F12" s="100"/>
      <c r="G12" s="100"/>
      <c r="H12" s="100"/>
      <c r="I12" s="101"/>
      <c r="J12" s="83"/>
      <c r="K12" s="84"/>
      <c r="L12" s="83"/>
      <c r="M12" s="83"/>
      <c r="N12" s="83"/>
      <c r="O12" s="83"/>
      <c r="P12" s="85"/>
      <c r="V12" s="86"/>
      <c r="W12" s="87"/>
      <c r="X12" s="87"/>
      <c r="Y12" s="87"/>
      <c r="Z12" s="87"/>
      <c r="AA12" s="87"/>
      <c r="AB12" s="87"/>
      <c r="AC12" s="87"/>
      <c r="AD12" s="87"/>
      <c r="AE12" s="87"/>
      <c r="AF12" s="87"/>
      <c r="AG12" s="87"/>
      <c r="AH12" s="86"/>
      <c r="AI12" s="86"/>
      <c r="AJ12" s="86"/>
      <c r="AK12" s="86"/>
      <c r="AL12" s="86"/>
      <c r="AM12" s="86"/>
      <c r="AN12" s="87"/>
      <c r="AO12" s="87"/>
      <c r="AP12" s="87"/>
      <c r="AQ12" s="88"/>
      <c r="AR12" s="88"/>
      <c r="AS12" s="88"/>
      <c r="AT12" s="88"/>
      <c r="AU12" s="88"/>
    </row>
    <row r="13" spans="1:50" s="103" customFormat="1" ht="18.75" x14ac:dyDescent="0.25">
      <c r="A13" s="102"/>
      <c r="B13" s="83"/>
      <c r="C13" s="83"/>
      <c r="D13" s="83"/>
      <c r="E13" s="83"/>
      <c r="F13" s="83"/>
      <c r="G13" s="83"/>
      <c r="H13" s="83"/>
      <c r="I13" s="83"/>
      <c r="J13" s="83"/>
      <c r="K13" s="83"/>
      <c r="L13" s="83"/>
      <c r="M13" s="83"/>
      <c r="N13" s="83"/>
      <c r="O13" s="83"/>
      <c r="P13" s="83"/>
    </row>
    <row r="15" spans="1:50" x14ac:dyDescent="0.25">
      <c r="A15" s="70" t="s">
        <v>34</v>
      </c>
      <c r="S15" s="57" t="s">
        <v>34</v>
      </c>
      <c r="X15" s="57" t="s">
        <v>35</v>
      </c>
      <c r="AD15" s="1"/>
    </row>
    <row r="16" spans="1:50" ht="13.5" customHeight="1" x14ac:dyDescent="0.25">
      <c r="A16" s="20" t="s">
        <v>29</v>
      </c>
      <c r="Q16" s="39"/>
      <c r="R16" s="39"/>
      <c r="S16" s="38" t="s">
        <v>36</v>
      </c>
      <c r="X16" s="38" t="s">
        <v>36</v>
      </c>
      <c r="AD16" s="1"/>
    </row>
    <row r="17" spans="1:55" s="111" customFormat="1" ht="41.25" customHeight="1" x14ac:dyDescent="0.25">
      <c r="A17" s="114" t="s">
        <v>50</v>
      </c>
      <c r="B17" s="104" t="s">
        <v>11</v>
      </c>
      <c r="C17" s="104" t="s">
        <v>10</v>
      </c>
      <c r="D17" s="104" t="s">
        <v>9</v>
      </c>
      <c r="E17" s="105" t="s">
        <v>8</v>
      </c>
      <c r="F17" s="106" t="s">
        <v>30</v>
      </c>
      <c r="G17" s="107" t="s">
        <v>7</v>
      </c>
      <c r="H17" s="107" t="s">
        <v>6</v>
      </c>
      <c r="I17" s="107" t="s">
        <v>5</v>
      </c>
      <c r="J17" s="107" t="s">
        <v>4</v>
      </c>
      <c r="K17" s="108" t="s">
        <v>32</v>
      </c>
      <c r="L17" s="109" t="s">
        <v>3</v>
      </c>
      <c r="M17" s="109" t="s">
        <v>2</v>
      </c>
      <c r="N17" s="109" t="s">
        <v>1</v>
      </c>
      <c r="O17" s="109" t="s">
        <v>0</v>
      </c>
      <c r="P17" s="110" t="s">
        <v>31</v>
      </c>
      <c r="Q17" s="80"/>
      <c r="R17" s="80"/>
      <c r="S17" s="114" t="s">
        <v>51</v>
      </c>
      <c r="T17" s="106" t="s">
        <v>30</v>
      </c>
      <c r="U17" s="108" t="s">
        <v>32</v>
      </c>
      <c r="V17" s="110" t="s">
        <v>31</v>
      </c>
      <c r="W17" s="114"/>
      <c r="X17" s="114" t="s">
        <v>51</v>
      </c>
      <c r="Y17" s="106" t="s">
        <v>30</v>
      </c>
      <c r="Z17" s="108" t="s">
        <v>32</v>
      </c>
      <c r="AA17" s="110" t="s">
        <v>31</v>
      </c>
      <c r="AB17" s="114"/>
      <c r="AC17" s="115"/>
      <c r="AD17" s="113"/>
      <c r="AE17" s="112"/>
      <c r="AF17" s="112"/>
      <c r="AG17" s="112"/>
      <c r="AH17" s="112"/>
      <c r="AI17" s="112"/>
      <c r="AJ17" s="112"/>
      <c r="AK17" s="112"/>
      <c r="AL17" s="112"/>
      <c r="AM17" s="112"/>
      <c r="AN17" s="112"/>
      <c r="AO17" s="112"/>
      <c r="AP17" s="112"/>
      <c r="AQ17" s="112"/>
      <c r="AR17" s="112"/>
      <c r="AS17" s="112"/>
      <c r="AT17" s="112"/>
      <c r="AU17" s="112"/>
      <c r="AV17" s="112"/>
      <c r="AW17" s="112"/>
      <c r="AX17" s="112"/>
      <c r="AY17" s="112"/>
      <c r="AZ17" s="112"/>
      <c r="BA17" s="112"/>
      <c r="BB17" s="112"/>
      <c r="BC17" s="112"/>
    </row>
    <row r="18" spans="1:55" ht="13.5" customHeight="1" x14ac:dyDescent="0.25">
      <c r="A18" s="10">
        <v>0</v>
      </c>
      <c r="B18" s="14">
        <v>450</v>
      </c>
      <c r="C18" s="14">
        <v>455</v>
      </c>
      <c r="D18" s="14">
        <v>225</v>
      </c>
      <c r="E18" s="14">
        <v>565</v>
      </c>
      <c r="F18" s="5">
        <f>AVERAGE(B18:E18)</f>
        <v>423.75</v>
      </c>
      <c r="G18" s="9">
        <v>664</v>
      </c>
      <c r="H18" s="9">
        <v>833</v>
      </c>
      <c r="I18" s="9">
        <v>695</v>
      </c>
      <c r="J18" s="9">
        <v>750</v>
      </c>
      <c r="K18" s="8">
        <f>AVERAGE(G18:J18)</f>
        <v>735.5</v>
      </c>
      <c r="L18" s="7">
        <v>515</v>
      </c>
      <c r="M18" s="7">
        <v>1905</v>
      </c>
      <c r="N18" s="7">
        <v>475</v>
      </c>
      <c r="O18" s="7">
        <v>640</v>
      </c>
      <c r="P18" s="40">
        <f>AVERAGE(L18:O18)</f>
        <v>883.75</v>
      </c>
      <c r="Q18" s="17"/>
      <c r="R18" s="17"/>
      <c r="S18" s="10">
        <v>0</v>
      </c>
      <c r="T18" s="5">
        <v>423.75</v>
      </c>
      <c r="U18" s="8">
        <v>735.5</v>
      </c>
      <c r="V18" s="40">
        <v>883.75</v>
      </c>
      <c r="W18" s="2"/>
      <c r="X18" s="10">
        <v>0</v>
      </c>
      <c r="Y18" s="5">
        <v>0</v>
      </c>
      <c r="Z18" s="8">
        <v>0</v>
      </c>
      <c r="AA18" s="40">
        <v>0</v>
      </c>
      <c r="AB18" s="2"/>
      <c r="AC18" s="16"/>
      <c r="AD18" s="1"/>
      <c r="AE18" s="41"/>
      <c r="AF18" s="41"/>
      <c r="AG18" s="41"/>
      <c r="AH18" s="41"/>
      <c r="AI18" s="41"/>
      <c r="AJ18" s="41"/>
      <c r="AK18" s="41"/>
      <c r="AL18" s="41"/>
      <c r="AM18" s="41"/>
      <c r="AN18" s="41"/>
      <c r="AO18" s="41"/>
      <c r="AP18" s="41"/>
      <c r="AQ18" s="41"/>
      <c r="AR18" s="41"/>
      <c r="AS18" s="41"/>
      <c r="AT18" s="41"/>
      <c r="AU18" s="41"/>
      <c r="AV18" s="41"/>
      <c r="AW18" s="41"/>
      <c r="AX18" s="41"/>
      <c r="AY18" s="41"/>
      <c r="AZ18" s="41"/>
      <c r="BA18" s="41"/>
      <c r="BB18" s="41"/>
      <c r="BC18" s="41"/>
    </row>
    <row r="19" spans="1:55" ht="13.5" customHeight="1" x14ac:dyDescent="0.25">
      <c r="A19" s="10">
        <v>1</v>
      </c>
      <c r="B19" s="12" t="s">
        <v>12</v>
      </c>
      <c r="C19" s="12">
        <v>930</v>
      </c>
      <c r="D19" s="12" t="s">
        <v>12</v>
      </c>
      <c r="E19" s="12">
        <v>2620</v>
      </c>
      <c r="F19" s="5">
        <v>1775</v>
      </c>
      <c r="G19" s="9">
        <v>1464</v>
      </c>
      <c r="H19" s="9">
        <v>6250</v>
      </c>
      <c r="I19" s="9" t="s">
        <v>12</v>
      </c>
      <c r="J19" s="4" t="s">
        <v>12</v>
      </c>
      <c r="K19" s="8">
        <f>AVERAGE(G19:J19)</f>
        <v>3857</v>
      </c>
      <c r="L19" s="7">
        <v>690</v>
      </c>
      <c r="M19" s="7" t="s">
        <v>13</v>
      </c>
      <c r="N19" s="7">
        <v>551</v>
      </c>
      <c r="O19" s="3" t="s">
        <v>12</v>
      </c>
      <c r="P19" s="40">
        <f t="shared" ref="P19:P22" si="0">AVERAGE(L19:O19)</f>
        <v>620.5</v>
      </c>
      <c r="Q19" s="17"/>
      <c r="R19" s="17"/>
      <c r="S19" s="10">
        <v>1</v>
      </c>
      <c r="T19" s="5">
        <v>1775</v>
      </c>
      <c r="U19" s="8">
        <v>3857</v>
      </c>
      <c r="V19" s="40">
        <v>620.5</v>
      </c>
      <c r="W19" s="2"/>
      <c r="X19" s="10">
        <v>1</v>
      </c>
      <c r="Y19" s="24">
        <f>(T19-$T$18)/$T$18*100</f>
        <v>318.87905604719765</v>
      </c>
      <c r="Z19" s="59">
        <f>(U19-$U$18)/$U$18*100</f>
        <v>424.40516655336501</v>
      </c>
      <c r="AA19" s="58">
        <f>(V19-$V$18)/$V$18*100</f>
        <v>-29.787835926449791</v>
      </c>
      <c r="AB19" s="2"/>
      <c r="AC19" s="16"/>
      <c r="AD19" s="1"/>
      <c r="AE19" s="41"/>
      <c r="AF19" s="41"/>
      <c r="AG19" s="41"/>
      <c r="AH19" s="41"/>
      <c r="AI19" s="41"/>
      <c r="AJ19" s="41"/>
      <c r="AK19" s="41"/>
      <c r="AL19" s="41"/>
      <c r="AM19" s="41"/>
      <c r="AN19" s="41"/>
      <c r="AO19" s="41"/>
      <c r="AP19" s="41"/>
      <c r="AQ19" s="41"/>
      <c r="AR19" s="41"/>
      <c r="AS19" s="41"/>
      <c r="AT19" s="41"/>
      <c r="AU19" s="41"/>
      <c r="AV19" s="41"/>
      <c r="AW19" s="41"/>
      <c r="AX19" s="41"/>
      <c r="AY19" s="41"/>
      <c r="AZ19" s="41"/>
      <c r="BA19" s="41"/>
      <c r="BB19" s="41"/>
      <c r="BC19" s="41"/>
    </row>
    <row r="20" spans="1:55" ht="13.5" customHeight="1" x14ac:dyDescent="0.25">
      <c r="A20" s="10">
        <v>2</v>
      </c>
      <c r="B20" s="12" t="s">
        <v>12</v>
      </c>
      <c r="C20" s="12" t="s">
        <v>12</v>
      </c>
      <c r="D20" s="12" t="s">
        <v>12</v>
      </c>
      <c r="E20" s="12" t="s">
        <v>12</v>
      </c>
      <c r="F20" s="12" t="s">
        <v>12</v>
      </c>
      <c r="G20" s="9" t="s">
        <v>12</v>
      </c>
      <c r="H20" s="9" t="s">
        <v>12</v>
      </c>
      <c r="I20" s="9" t="s">
        <v>12</v>
      </c>
      <c r="J20" s="9" t="s">
        <v>12</v>
      </c>
      <c r="K20" s="9" t="s">
        <v>12</v>
      </c>
      <c r="L20" s="7">
        <v>1340</v>
      </c>
      <c r="M20" s="7" t="s">
        <v>12</v>
      </c>
      <c r="N20" s="7" t="s">
        <v>12</v>
      </c>
      <c r="O20" s="3" t="s">
        <v>12</v>
      </c>
      <c r="P20" s="40">
        <f t="shared" si="0"/>
        <v>1340</v>
      </c>
      <c r="Q20" s="17"/>
      <c r="R20" s="17"/>
      <c r="S20" s="10">
        <v>2</v>
      </c>
      <c r="T20" s="12" t="s">
        <v>12</v>
      </c>
      <c r="U20" s="9" t="s">
        <v>12</v>
      </c>
      <c r="V20" s="40">
        <v>1340</v>
      </c>
      <c r="W20" s="2"/>
      <c r="X20" s="10">
        <v>2</v>
      </c>
      <c r="Y20" s="12" t="s">
        <v>12</v>
      </c>
      <c r="Z20" s="9" t="s">
        <v>12</v>
      </c>
      <c r="AA20" s="58">
        <f t="shared" ref="AA20:AA21" si="1">(V20-$V$18)/$V$18*100</f>
        <v>51.626591230551625</v>
      </c>
      <c r="AB20" s="2"/>
      <c r="AC20" s="16"/>
      <c r="AD20" s="1"/>
      <c r="AE20" s="41"/>
      <c r="AF20" s="41"/>
      <c r="AG20" s="41"/>
      <c r="AH20" s="41"/>
      <c r="AI20" s="41"/>
      <c r="AJ20" s="41"/>
      <c r="AK20" s="41"/>
      <c r="AL20" s="41"/>
      <c r="AM20" s="41"/>
      <c r="AN20" s="41"/>
      <c r="AO20" s="41"/>
      <c r="AP20" s="41"/>
      <c r="AQ20" s="41"/>
      <c r="AR20" s="41"/>
      <c r="AS20" s="41"/>
      <c r="AT20" s="41"/>
      <c r="AU20" s="41"/>
      <c r="AV20" s="41"/>
      <c r="AW20" s="41"/>
      <c r="AX20" s="41"/>
      <c r="AY20" s="41"/>
      <c r="AZ20" s="41"/>
      <c r="BA20" s="41"/>
      <c r="BB20" s="41"/>
      <c r="BC20" s="41"/>
    </row>
    <row r="21" spans="1:55" ht="13.5" customHeight="1" x14ac:dyDescent="0.25">
      <c r="A21" s="10">
        <v>3</v>
      </c>
      <c r="B21" s="12" t="s">
        <v>12</v>
      </c>
      <c r="C21" s="12" t="s">
        <v>12</v>
      </c>
      <c r="D21" s="12" t="s">
        <v>12</v>
      </c>
      <c r="E21" s="12" t="s">
        <v>12</v>
      </c>
      <c r="F21" s="12" t="s">
        <v>12</v>
      </c>
      <c r="G21" s="9" t="s">
        <v>12</v>
      </c>
      <c r="H21" s="9" t="s">
        <v>12</v>
      </c>
      <c r="I21" s="9" t="s">
        <v>12</v>
      </c>
      <c r="J21" s="9" t="s">
        <v>12</v>
      </c>
      <c r="K21" s="9" t="s">
        <v>12</v>
      </c>
      <c r="L21" s="7">
        <v>2680</v>
      </c>
      <c r="M21" s="3" t="s">
        <v>12</v>
      </c>
      <c r="N21" s="7">
        <v>1381</v>
      </c>
      <c r="O21" s="7" t="s">
        <v>12</v>
      </c>
      <c r="P21" s="40">
        <f t="shared" si="0"/>
        <v>2030.5</v>
      </c>
      <c r="Q21" s="17"/>
      <c r="R21" s="17"/>
      <c r="S21" s="10">
        <v>3</v>
      </c>
      <c r="T21" s="12" t="s">
        <v>12</v>
      </c>
      <c r="U21" s="9" t="s">
        <v>12</v>
      </c>
      <c r="V21" s="40">
        <v>2030.5</v>
      </c>
      <c r="W21" s="2"/>
      <c r="X21" s="10">
        <v>3</v>
      </c>
      <c r="Y21" s="12" t="s">
        <v>12</v>
      </c>
      <c r="Z21" s="9" t="s">
        <v>12</v>
      </c>
      <c r="AA21" s="58">
        <f t="shared" si="1"/>
        <v>129.75954738330978</v>
      </c>
      <c r="AB21" s="2"/>
      <c r="AC21" s="16"/>
      <c r="AD21" s="1"/>
      <c r="AE21" s="41"/>
      <c r="AF21" s="41"/>
      <c r="AG21" s="41"/>
      <c r="AH21" s="41"/>
      <c r="AI21" s="41"/>
      <c r="AJ21" s="41"/>
      <c r="AK21" s="41"/>
      <c r="AL21" s="41"/>
      <c r="AM21" s="41"/>
      <c r="AN21" s="41"/>
      <c r="AO21" s="41"/>
      <c r="AP21" s="41"/>
      <c r="AQ21" s="41"/>
      <c r="AR21" s="41"/>
      <c r="AS21" s="41"/>
      <c r="AT21" s="41"/>
      <c r="AU21" s="41"/>
      <c r="AV21" s="41"/>
      <c r="AW21" s="41"/>
      <c r="AX21" s="41"/>
      <c r="AY21" s="41"/>
      <c r="AZ21" s="41"/>
      <c r="BA21" s="41"/>
      <c r="BB21" s="41"/>
      <c r="BC21" s="41"/>
    </row>
    <row r="22" spans="1:55" ht="13.5" customHeight="1" x14ac:dyDescent="0.25">
      <c r="A22" s="10">
        <v>4</v>
      </c>
      <c r="B22" s="12" t="s">
        <v>12</v>
      </c>
      <c r="C22" s="12" t="s">
        <v>12</v>
      </c>
      <c r="D22" s="12" t="s">
        <v>12</v>
      </c>
      <c r="E22" s="12" t="s">
        <v>12</v>
      </c>
      <c r="F22" s="12" t="s">
        <v>12</v>
      </c>
      <c r="G22" s="9" t="s">
        <v>12</v>
      </c>
      <c r="H22" s="9" t="s">
        <v>12</v>
      </c>
      <c r="I22" s="9" t="s">
        <v>12</v>
      </c>
      <c r="J22" s="9" t="s">
        <v>12</v>
      </c>
      <c r="K22" s="9" t="s">
        <v>12</v>
      </c>
      <c r="L22" s="7">
        <v>3890</v>
      </c>
      <c r="M22" s="7" t="s">
        <v>12</v>
      </c>
      <c r="N22" s="7">
        <v>2865</v>
      </c>
      <c r="O22" s="7" t="s">
        <v>12</v>
      </c>
      <c r="P22" s="40">
        <f t="shared" si="0"/>
        <v>3377.5</v>
      </c>
      <c r="Q22" s="17"/>
      <c r="R22" s="17"/>
      <c r="S22" s="10">
        <v>4</v>
      </c>
      <c r="T22" s="12" t="s">
        <v>12</v>
      </c>
      <c r="U22" s="9" t="s">
        <v>12</v>
      </c>
      <c r="V22" s="40">
        <v>3377.5</v>
      </c>
      <c r="W22" s="2"/>
      <c r="X22" s="10">
        <v>4</v>
      </c>
      <c r="Y22" s="12" t="s">
        <v>12</v>
      </c>
      <c r="Z22" s="9" t="s">
        <v>12</v>
      </c>
      <c r="AA22" s="58">
        <f>(V22-$V$18)/$V$18*100</f>
        <v>282.17821782178214</v>
      </c>
      <c r="AB22" s="2"/>
      <c r="AC22" s="16"/>
      <c r="AD22" s="1"/>
      <c r="AE22" s="41"/>
      <c r="AF22" s="41"/>
      <c r="AG22" s="41"/>
      <c r="AH22" s="41"/>
      <c r="AI22" s="41"/>
      <c r="AJ22" s="41"/>
      <c r="AK22" s="41"/>
      <c r="AL22" s="41"/>
      <c r="AM22" s="41"/>
      <c r="AN22" s="41"/>
      <c r="AO22" s="41"/>
      <c r="AP22" s="41"/>
      <c r="AQ22" s="41"/>
      <c r="AR22" s="41"/>
      <c r="AS22" s="41"/>
      <c r="AT22" s="41"/>
      <c r="AU22" s="41"/>
      <c r="AV22" s="41"/>
      <c r="AW22" s="41"/>
      <c r="AX22" s="41"/>
      <c r="AY22" s="41"/>
      <c r="AZ22" s="41"/>
      <c r="BA22" s="41"/>
      <c r="BB22" s="41"/>
      <c r="BC22" s="41"/>
    </row>
    <row r="23" spans="1:55" ht="13.5" customHeight="1" x14ac:dyDescent="0.25">
      <c r="A23" s="10">
        <v>5</v>
      </c>
      <c r="B23" s="12" t="s">
        <v>12</v>
      </c>
      <c r="C23" s="12" t="s">
        <v>12</v>
      </c>
      <c r="D23" s="12" t="s">
        <v>12</v>
      </c>
      <c r="E23" s="12" t="s">
        <v>12</v>
      </c>
      <c r="F23" s="12" t="s">
        <v>12</v>
      </c>
      <c r="G23" s="9" t="s">
        <v>12</v>
      </c>
      <c r="H23" s="9" t="s">
        <v>12</v>
      </c>
      <c r="I23" s="9" t="s">
        <v>12</v>
      </c>
      <c r="J23" s="9" t="s">
        <v>12</v>
      </c>
      <c r="K23" s="9" t="s">
        <v>12</v>
      </c>
      <c r="L23" s="7" t="s">
        <v>12</v>
      </c>
      <c r="M23" s="7" t="s">
        <v>12</v>
      </c>
      <c r="N23" s="7" t="s">
        <v>12</v>
      </c>
      <c r="O23" s="7" t="s">
        <v>12</v>
      </c>
      <c r="P23" s="7" t="s">
        <v>12</v>
      </c>
      <c r="Q23" s="17"/>
      <c r="R23" s="17"/>
      <c r="S23" s="10">
        <v>5</v>
      </c>
      <c r="T23" s="12" t="s">
        <v>12</v>
      </c>
      <c r="U23" s="9" t="s">
        <v>12</v>
      </c>
      <c r="V23" s="7" t="s">
        <v>12</v>
      </c>
      <c r="W23" s="2"/>
      <c r="X23" s="10">
        <v>5</v>
      </c>
      <c r="Y23" s="12" t="s">
        <v>12</v>
      </c>
      <c r="Z23" s="9" t="s">
        <v>12</v>
      </c>
      <c r="AA23" s="7" t="s">
        <v>12</v>
      </c>
      <c r="AB23" s="2"/>
      <c r="AC23" s="16"/>
      <c r="AD23" s="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41"/>
      <c r="AU23" s="41"/>
      <c r="AV23" s="41"/>
      <c r="AW23" s="41"/>
      <c r="AX23" s="41"/>
      <c r="AY23" s="41"/>
      <c r="AZ23" s="41"/>
      <c r="BA23" s="41"/>
      <c r="BB23" s="41"/>
      <c r="BC23" s="41"/>
    </row>
    <row r="24" spans="1:55" ht="13.5" customHeight="1" x14ac:dyDescent="0.25">
      <c r="A24" s="16"/>
      <c r="B24" s="34"/>
      <c r="C24" s="34"/>
      <c r="D24" s="34"/>
      <c r="E24" s="34"/>
      <c r="F24" s="35"/>
      <c r="G24" s="17"/>
      <c r="H24" s="17"/>
      <c r="I24" s="17"/>
      <c r="J24" s="17"/>
      <c r="K24" s="17"/>
      <c r="L24" s="17"/>
      <c r="M24" s="17"/>
      <c r="N24" s="17"/>
      <c r="O24" s="17"/>
      <c r="Q24" s="17"/>
      <c r="R24" s="17"/>
      <c r="S24" s="16"/>
      <c r="T24" s="35"/>
      <c r="U24" s="17"/>
      <c r="V24" s="2"/>
      <c r="W24" s="2"/>
      <c r="X24" s="16"/>
      <c r="Y24" s="35"/>
      <c r="Z24" s="17"/>
      <c r="AA24" s="2"/>
      <c r="AB24" s="2"/>
      <c r="AC24" s="16"/>
      <c r="AD24" s="1"/>
      <c r="AE24" s="41"/>
      <c r="AF24" s="41"/>
      <c r="AG24" s="41"/>
      <c r="AH24" s="41"/>
      <c r="AI24" s="41"/>
      <c r="AJ24" s="41"/>
      <c r="AK24" s="41"/>
      <c r="AL24" s="41"/>
      <c r="AM24" s="41"/>
      <c r="AN24" s="41"/>
      <c r="AO24" s="41"/>
      <c r="AP24" s="41"/>
      <c r="AQ24" s="41"/>
      <c r="AR24" s="41"/>
      <c r="AS24" s="41"/>
      <c r="AT24" s="41"/>
      <c r="AU24" s="41"/>
      <c r="AV24" s="41"/>
      <c r="AW24" s="41"/>
      <c r="AX24" s="41"/>
      <c r="AY24" s="41"/>
      <c r="AZ24" s="41"/>
      <c r="BA24" s="41"/>
      <c r="BB24" s="41"/>
      <c r="BC24" s="41"/>
    </row>
    <row r="25" spans="1:55" ht="13.5" customHeight="1" x14ac:dyDescent="0.25">
      <c r="A25" s="20" t="s">
        <v>28</v>
      </c>
      <c r="B25" s="17"/>
      <c r="C25" s="17"/>
      <c r="D25" s="17"/>
      <c r="E25" s="17"/>
      <c r="F25" s="33"/>
      <c r="G25" s="17"/>
      <c r="H25" s="17"/>
      <c r="I25" s="17"/>
      <c r="J25" s="17"/>
      <c r="K25" s="28"/>
      <c r="L25" s="17"/>
      <c r="M25" s="17"/>
      <c r="N25" s="17"/>
      <c r="O25" s="17"/>
      <c r="P25" s="28"/>
      <c r="Q25" s="17"/>
      <c r="R25" s="17"/>
      <c r="S25" s="2" t="s">
        <v>37</v>
      </c>
      <c r="T25" s="33"/>
      <c r="U25" s="28"/>
      <c r="V25" s="28"/>
      <c r="W25" s="2"/>
      <c r="X25" s="2" t="s">
        <v>38</v>
      </c>
      <c r="Y25" s="33"/>
      <c r="Z25" s="28"/>
      <c r="AA25" s="28"/>
      <c r="AB25" s="2"/>
      <c r="AC25" s="16"/>
      <c r="AD25" s="1"/>
      <c r="AE25" s="41"/>
      <c r="AF25" s="41"/>
      <c r="AG25" s="41"/>
      <c r="AH25" s="41"/>
      <c r="AI25" s="41"/>
      <c r="AJ25" s="41"/>
      <c r="AK25" s="41"/>
      <c r="AL25" s="41"/>
      <c r="AM25" s="41"/>
      <c r="AN25" s="41"/>
      <c r="AO25" s="41"/>
      <c r="AP25" s="41"/>
      <c r="AQ25" s="41"/>
      <c r="AR25" s="41"/>
      <c r="AS25" s="41"/>
      <c r="AT25" s="41"/>
      <c r="AU25" s="41"/>
      <c r="AV25" s="41"/>
      <c r="AW25" s="41"/>
      <c r="AX25" s="41"/>
      <c r="AY25" s="41"/>
      <c r="AZ25" s="41"/>
      <c r="BA25" s="41"/>
      <c r="BB25" s="41"/>
      <c r="BC25" s="41"/>
    </row>
    <row r="26" spans="1:55" ht="48.75" customHeight="1" x14ac:dyDescent="0.25">
      <c r="A26" s="114" t="s">
        <v>51</v>
      </c>
      <c r="B26" s="10" t="s">
        <v>11</v>
      </c>
      <c r="C26" s="10" t="s">
        <v>10</v>
      </c>
      <c r="D26" s="10" t="s">
        <v>9</v>
      </c>
      <c r="E26" s="6" t="s">
        <v>8</v>
      </c>
      <c r="F26" s="13" t="s">
        <v>30</v>
      </c>
      <c r="G26" s="9" t="s">
        <v>7</v>
      </c>
      <c r="H26" s="9" t="s">
        <v>6</v>
      </c>
      <c r="I26" s="9" t="s">
        <v>5</v>
      </c>
      <c r="J26" s="9" t="s">
        <v>4</v>
      </c>
      <c r="K26" s="8" t="s">
        <v>32</v>
      </c>
      <c r="L26" s="7" t="s">
        <v>3</v>
      </c>
      <c r="M26" s="7" t="s">
        <v>2</v>
      </c>
      <c r="N26" s="7" t="s">
        <v>1</v>
      </c>
      <c r="O26" s="7" t="s">
        <v>0</v>
      </c>
      <c r="P26" s="37" t="s">
        <v>31</v>
      </c>
      <c r="Q26" s="17"/>
      <c r="R26" s="17"/>
      <c r="S26" s="114" t="s">
        <v>51</v>
      </c>
      <c r="T26" s="13" t="s">
        <v>30</v>
      </c>
      <c r="U26" s="8" t="s">
        <v>32</v>
      </c>
      <c r="V26" s="37" t="s">
        <v>31</v>
      </c>
      <c r="W26" s="2"/>
      <c r="X26" s="114" t="s">
        <v>51</v>
      </c>
      <c r="Y26" s="13" t="s">
        <v>30</v>
      </c>
      <c r="Z26" s="8" t="s">
        <v>32</v>
      </c>
      <c r="AA26" s="37" t="s">
        <v>31</v>
      </c>
      <c r="AB26" s="2"/>
      <c r="AC26" s="16"/>
      <c r="AD26" s="1"/>
      <c r="AE26" s="41"/>
      <c r="AF26" s="41"/>
      <c r="AG26" s="41"/>
      <c r="AH26" s="41"/>
      <c r="AI26" s="41"/>
      <c r="AJ26" s="41"/>
      <c r="AK26" s="41"/>
      <c r="AL26" s="41"/>
      <c r="AM26" s="41"/>
      <c r="AN26" s="41"/>
      <c r="AO26" s="41"/>
      <c r="AP26" s="41"/>
      <c r="AQ26" s="41"/>
      <c r="AR26" s="41"/>
      <c r="AS26" s="41"/>
      <c r="AT26" s="41"/>
      <c r="AU26" s="41"/>
      <c r="AV26" s="41"/>
      <c r="AW26" s="41"/>
      <c r="AX26" s="41"/>
      <c r="AY26" s="41"/>
      <c r="AZ26" s="41"/>
      <c r="BA26" s="41"/>
      <c r="BB26" s="41"/>
      <c r="BC26" s="41"/>
    </row>
    <row r="27" spans="1:55" ht="13.5" customHeight="1" x14ac:dyDescent="0.25">
      <c r="A27" s="10">
        <v>0</v>
      </c>
      <c r="B27" s="10">
        <v>260</v>
      </c>
      <c r="C27" s="10">
        <v>260</v>
      </c>
      <c r="D27" s="10">
        <v>325</v>
      </c>
      <c r="E27" s="10">
        <v>256</v>
      </c>
      <c r="F27" s="5">
        <f>AVERAGE(B27:E27)</f>
        <v>275.25</v>
      </c>
      <c r="G27" s="9">
        <v>890</v>
      </c>
      <c r="H27" s="9">
        <v>1130</v>
      </c>
      <c r="I27" s="9">
        <v>1205</v>
      </c>
      <c r="J27" s="9" t="s">
        <v>12</v>
      </c>
      <c r="K27" s="8">
        <f>AVERAGE(G27:J27)</f>
        <v>1075</v>
      </c>
      <c r="L27" s="7">
        <v>640</v>
      </c>
      <c r="M27" s="7">
        <v>680</v>
      </c>
      <c r="N27" s="7">
        <v>510</v>
      </c>
      <c r="O27" s="7">
        <v>660</v>
      </c>
      <c r="P27" s="40">
        <f>AVERAGE(L27:O27)</f>
        <v>622.5</v>
      </c>
      <c r="Q27" s="17"/>
      <c r="R27" s="17"/>
      <c r="S27" s="10">
        <v>0</v>
      </c>
      <c r="T27" s="5">
        <v>275.25</v>
      </c>
      <c r="U27" s="8">
        <v>1075</v>
      </c>
      <c r="V27" s="40">
        <v>622.5</v>
      </c>
      <c r="W27" s="2"/>
      <c r="X27" s="10">
        <v>0</v>
      </c>
      <c r="Y27" s="5">
        <v>0</v>
      </c>
      <c r="Z27" s="8">
        <v>0</v>
      </c>
      <c r="AA27" s="40">
        <v>0</v>
      </c>
      <c r="AB27" s="2"/>
      <c r="AC27" s="16"/>
      <c r="AD27" s="41"/>
      <c r="AE27" s="41"/>
      <c r="AF27" s="41"/>
      <c r="AG27" s="41"/>
      <c r="AH27" s="41"/>
      <c r="AI27" s="41"/>
      <c r="AJ27" s="41"/>
      <c r="AK27" s="41"/>
      <c r="AL27" s="41"/>
      <c r="AM27" s="41"/>
      <c r="AN27" s="41"/>
      <c r="AO27" s="41"/>
      <c r="AP27" s="41"/>
      <c r="AQ27" s="41"/>
      <c r="AR27" s="41"/>
      <c r="AS27" s="41"/>
      <c r="AT27" s="41"/>
      <c r="AU27" s="41"/>
      <c r="AV27" s="41"/>
      <c r="AW27" s="41"/>
      <c r="AX27" s="41"/>
      <c r="AY27" s="41"/>
      <c r="AZ27" s="41"/>
      <c r="BA27" s="41"/>
      <c r="BB27" s="41"/>
      <c r="BC27" s="41"/>
    </row>
    <row r="28" spans="1:55" ht="13.5" customHeight="1" x14ac:dyDescent="0.25">
      <c r="A28" s="10">
        <v>1</v>
      </c>
      <c r="B28" s="6">
        <v>1172</v>
      </c>
      <c r="C28" s="6">
        <v>1230</v>
      </c>
      <c r="D28" s="6">
        <v>2030</v>
      </c>
      <c r="E28" s="6">
        <v>1340</v>
      </c>
      <c r="F28" s="5">
        <f>AVERAGE(B28:E28)</f>
        <v>1443</v>
      </c>
      <c r="G28" s="9" t="s">
        <v>12</v>
      </c>
      <c r="H28" s="9" t="s">
        <v>12</v>
      </c>
      <c r="I28" s="9" t="s">
        <v>12</v>
      </c>
      <c r="J28" s="9" t="s">
        <v>12</v>
      </c>
      <c r="K28" s="9" t="s">
        <v>12</v>
      </c>
      <c r="L28" s="7">
        <v>630</v>
      </c>
      <c r="M28" s="7">
        <v>680</v>
      </c>
      <c r="N28" s="7">
        <v>545</v>
      </c>
      <c r="O28" s="7">
        <v>607</v>
      </c>
      <c r="P28" s="40">
        <f t="shared" ref="P28:P33" si="2">AVERAGE(L28:O28)</f>
        <v>615.5</v>
      </c>
      <c r="Q28" s="2"/>
      <c r="R28" s="2"/>
      <c r="S28" s="10">
        <v>1</v>
      </c>
      <c r="T28" s="5">
        <v>1443</v>
      </c>
      <c r="U28" s="9" t="s">
        <v>12</v>
      </c>
      <c r="V28" s="40">
        <v>615.5</v>
      </c>
      <c r="W28" s="2"/>
      <c r="X28" s="10">
        <v>1</v>
      </c>
      <c r="Y28" s="24">
        <f>(T28-$T$27)/$T$27*100</f>
        <v>424.25068119891006</v>
      </c>
      <c r="Z28" s="9" t="s">
        <v>12</v>
      </c>
      <c r="AA28" s="58">
        <f>(V28-$V$27)/$V$27*100</f>
        <v>-1.1244979919678715</v>
      </c>
      <c r="AB28" s="2"/>
      <c r="AC28" s="16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</row>
    <row r="29" spans="1:55" ht="13.5" customHeight="1" x14ac:dyDescent="0.25">
      <c r="A29" s="10">
        <v>2</v>
      </c>
      <c r="B29" s="10" t="s">
        <v>12</v>
      </c>
      <c r="C29" s="10" t="s">
        <v>12</v>
      </c>
      <c r="D29" s="10" t="s">
        <v>12</v>
      </c>
      <c r="E29" s="10" t="s">
        <v>12</v>
      </c>
      <c r="F29" s="10" t="s">
        <v>12</v>
      </c>
      <c r="G29" s="9" t="s">
        <v>12</v>
      </c>
      <c r="H29" s="9" t="s">
        <v>12</v>
      </c>
      <c r="I29" s="9" t="s">
        <v>12</v>
      </c>
      <c r="J29" s="9" t="s">
        <v>12</v>
      </c>
      <c r="K29" s="9" t="s">
        <v>12</v>
      </c>
      <c r="L29" s="7">
        <v>820</v>
      </c>
      <c r="M29" s="7">
        <v>833</v>
      </c>
      <c r="N29" s="7">
        <v>695</v>
      </c>
      <c r="O29" s="7">
        <v>860</v>
      </c>
      <c r="P29" s="40">
        <f t="shared" si="2"/>
        <v>802</v>
      </c>
      <c r="Q29" s="2"/>
      <c r="R29" s="2"/>
      <c r="S29" s="10">
        <v>2</v>
      </c>
      <c r="T29" s="10" t="s">
        <v>12</v>
      </c>
      <c r="U29" s="9" t="s">
        <v>12</v>
      </c>
      <c r="V29" s="40">
        <v>802</v>
      </c>
      <c r="W29" s="2"/>
      <c r="X29" s="10">
        <v>2</v>
      </c>
      <c r="Y29" s="10" t="s">
        <v>12</v>
      </c>
      <c r="Z29" s="9" t="s">
        <v>12</v>
      </c>
      <c r="AA29" s="58">
        <f t="shared" ref="AA29:AA33" si="3">(V29-$V$27)/$V$27*100</f>
        <v>28.835341365461847</v>
      </c>
      <c r="AB29" s="2"/>
      <c r="AC29" s="16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</row>
    <row r="30" spans="1:55" ht="13.5" customHeight="1" x14ac:dyDescent="0.25">
      <c r="A30" s="10">
        <v>3</v>
      </c>
      <c r="B30" s="10" t="s">
        <v>12</v>
      </c>
      <c r="C30" s="10" t="s">
        <v>12</v>
      </c>
      <c r="D30" s="10" t="s">
        <v>12</v>
      </c>
      <c r="E30" s="10" t="s">
        <v>12</v>
      </c>
      <c r="F30" s="10" t="s">
        <v>12</v>
      </c>
      <c r="G30" s="9" t="s">
        <v>12</v>
      </c>
      <c r="H30" s="9" t="s">
        <v>12</v>
      </c>
      <c r="I30" s="9" t="s">
        <v>12</v>
      </c>
      <c r="J30" s="9" t="s">
        <v>12</v>
      </c>
      <c r="K30" s="9" t="s">
        <v>12</v>
      </c>
      <c r="L30" s="7">
        <v>1370</v>
      </c>
      <c r="M30" s="7">
        <v>1365</v>
      </c>
      <c r="N30" s="7">
        <v>1095</v>
      </c>
      <c r="O30" s="7">
        <v>1280</v>
      </c>
      <c r="P30" s="40">
        <f t="shared" si="2"/>
        <v>1277.5</v>
      </c>
      <c r="Q30" s="2"/>
      <c r="R30" s="2"/>
      <c r="S30" s="10">
        <v>3</v>
      </c>
      <c r="T30" s="10" t="s">
        <v>12</v>
      </c>
      <c r="U30" s="9" t="s">
        <v>12</v>
      </c>
      <c r="V30" s="40">
        <v>1277.5</v>
      </c>
      <c r="W30" s="2"/>
      <c r="X30" s="10">
        <v>3</v>
      </c>
      <c r="Y30" s="10" t="s">
        <v>12</v>
      </c>
      <c r="Z30" s="9" t="s">
        <v>12</v>
      </c>
      <c r="AA30" s="58">
        <f t="shared" si="3"/>
        <v>105.22088353413655</v>
      </c>
      <c r="AB30" s="2"/>
      <c r="AC30" s="16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</row>
    <row r="31" spans="1:55" ht="13.5" customHeight="1" x14ac:dyDescent="0.25">
      <c r="A31" s="10">
        <v>4</v>
      </c>
      <c r="B31" s="10" t="s">
        <v>12</v>
      </c>
      <c r="C31" s="10" t="s">
        <v>12</v>
      </c>
      <c r="D31" s="10" t="s">
        <v>12</v>
      </c>
      <c r="E31" s="10" t="s">
        <v>12</v>
      </c>
      <c r="F31" s="10" t="s">
        <v>12</v>
      </c>
      <c r="G31" s="9" t="s">
        <v>12</v>
      </c>
      <c r="H31" s="9" t="s">
        <v>12</v>
      </c>
      <c r="I31" s="9" t="s">
        <v>12</v>
      </c>
      <c r="J31" s="9" t="s">
        <v>12</v>
      </c>
      <c r="K31" s="9" t="s">
        <v>12</v>
      </c>
      <c r="L31" s="7">
        <v>1435</v>
      </c>
      <c r="M31" s="7">
        <v>1260</v>
      </c>
      <c r="N31" s="7">
        <v>1115</v>
      </c>
      <c r="O31" s="7">
        <v>1340</v>
      </c>
      <c r="P31" s="40">
        <f t="shared" si="2"/>
        <v>1287.5</v>
      </c>
      <c r="Q31" s="2"/>
      <c r="R31" s="2"/>
      <c r="S31" s="10">
        <v>4</v>
      </c>
      <c r="T31" s="10" t="s">
        <v>12</v>
      </c>
      <c r="U31" s="9" t="s">
        <v>12</v>
      </c>
      <c r="V31" s="40">
        <v>1287.5</v>
      </c>
      <c r="W31" s="2"/>
      <c r="X31" s="10">
        <v>4</v>
      </c>
      <c r="Y31" s="10" t="s">
        <v>12</v>
      </c>
      <c r="Z31" s="9" t="s">
        <v>12</v>
      </c>
      <c r="AA31" s="58">
        <f t="shared" si="3"/>
        <v>106.82730923694778</v>
      </c>
      <c r="AB31" s="2"/>
      <c r="AC31" s="16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</row>
    <row r="32" spans="1:55" ht="13.5" customHeight="1" x14ac:dyDescent="0.25">
      <c r="A32" s="10">
        <v>5</v>
      </c>
      <c r="B32" s="10" t="s">
        <v>12</v>
      </c>
      <c r="C32" s="10" t="s">
        <v>12</v>
      </c>
      <c r="D32" s="10" t="s">
        <v>12</v>
      </c>
      <c r="E32" s="10" t="s">
        <v>12</v>
      </c>
      <c r="F32" s="10" t="s">
        <v>12</v>
      </c>
      <c r="G32" s="9" t="s">
        <v>12</v>
      </c>
      <c r="H32" s="9" t="s">
        <v>12</v>
      </c>
      <c r="I32" s="9" t="s">
        <v>12</v>
      </c>
      <c r="J32" s="9" t="s">
        <v>12</v>
      </c>
      <c r="K32" s="9" t="s">
        <v>12</v>
      </c>
      <c r="L32" s="7">
        <v>1840</v>
      </c>
      <c r="M32" s="7">
        <v>1705</v>
      </c>
      <c r="N32" s="7">
        <v>1620</v>
      </c>
      <c r="O32" s="7">
        <v>1900</v>
      </c>
      <c r="P32" s="40">
        <f t="shared" si="2"/>
        <v>1766.25</v>
      </c>
      <c r="Q32" s="2"/>
      <c r="R32" s="2"/>
      <c r="S32" s="10">
        <v>5</v>
      </c>
      <c r="T32" s="10" t="s">
        <v>12</v>
      </c>
      <c r="U32" s="9" t="s">
        <v>12</v>
      </c>
      <c r="V32" s="40">
        <v>1766.25</v>
      </c>
      <c r="W32" s="2"/>
      <c r="X32" s="10">
        <v>5</v>
      </c>
      <c r="Y32" s="10" t="s">
        <v>12</v>
      </c>
      <c r="Z32" s="9" t="s">
        <v>12</v>
      </c>
      <c r="AA32" s="58">
        <f t="shared" si="3"/>
        <v>183.73493975903614</v>
      </c>
      <c r="AB32" s="2"/>
      <c r="AC32" s="16"/>
      <c r="AD32" s="41"/>
      <c r="AE32" s="41"/>
      <c r="AF32" s="41"/>
      <c r="AG32" s="41"/>
      <c r="AH32" s="41"/>
      <c r="AI32" s="41"/>
      <c r="AJ32" s="41"/>
      <c r="AK32" s="41"/>
      <c r="AL32" s="41"/>
      <c r="AM32" s="41"/>
      <c r="AN32" s="41"/>
      <c r="AO32" s="41"/>
      <c r="AP32" s="41"/>
      <c r="AQ32" s="41"/>
      <c r="AR32" s="41"/>
      <c r="AS32" s="41"/>
      <c r="AT32" s="41"/>
      <c r="AU32" s="41"/>
      <c r="AV32" s="41"/>
      <c r="AW32" s="41"/>
      <c r="AX32" s="41"/>
      <c r="AY32" s="41"/>
      <c r="AZ32" s="41"/>
      <c r="BA32" s="41"/>
      <c r="BB32" s="41"/>
      <c r="BC32" s="41"/>
    </row>
    <row r="33" spans="1:62" ht="13.5" customHeight="1" x14ac:dyDescent="0.25">
      <c r="A33" s="10">
        <v>6</v>
      </c>
      <c r="B33" s="10" t="s">
        <v>12</v>
      </c>
      <c r="C33" s="10" t="s">
        <v>12</v>
      </c>
      <c r="D33" s="10" t="s">
        <v>12</v>
      </c>
      <c r="E33" s="10" t="s">
        <v>12</v>
      </c>
      <c r="F33" s="10" t="s">
        <v>12</v>
      </c>
      <c r="G33" s="9" t="s">
        <v>12</v>
      </c>
      <c r="H33" s="9" t="s">
        <v>12</v>
      </c>
      <c r="I33" s="9" t="s">
        <v>12</v>
      </c>
      <c r="J33" s="9" t="s">
        <v>12</v>
      </c>
      <c r="K33" s="9" t="s">
        <v>12</v>
      </c>
      <c r="L33" s="7">
        <v>4670</v>
      </c>
      <c r="M33" s="7">
        <v>2620</v>
      </c>
      <c r="N33" s="7">
        <v>3920</v>
      </c>
      <c r="O33" s="7">
        <v>3950</v>
      </c>
      <c r="P33" s="40">
        <f t="shared" si="2"/>
        <v>3790</v>
      </c>
      <c r="Q33" s="2"/>
      <c r="R33" s="2"/>
      <c r="S33" s="10">
        <v>6</v>
      </c>
      <c r="T33" s="10" t="s">
        <v>12</v>
      </c>
      <c r="U33" s="9" t="s">
        <v>12</v>
      </c>
      <c r="V33" s="40">
        <v>3790</v>
      </c>
      <c r="W33" s="2"/>
      <c r="X33" s="10">
        <v>6</v>
      </c>
      <c r="Y33" s="10" t="s">
        <v>12</v>
      </c>
      <c r="Z33" s="9" t="s">
        <v>12</v>
      </c>
      <c r="AA33" s="58">
        <f t="shared" si="3"/>
        <v>508.83534136546189</v>
      </c>
      <c r="AB33" s="2"/>
      <c r="AC33" s="16"/>
      <c r="AD33" s="41"/>
      <c r="AE33" s="41"/>
      <c r="AF33" s="41"/>
      <c r="AG33" s="41"/>
      <c r="AH33" s="41"/>
      <c r="AI33" s="41"/>
      <c r="AJ33" s="41"/>
      <c r="AK33" s="41"/>
      <c r="AL33" s="41"/>
      <c r="AM33" s="41"/>
      <c r="AN33" s="41"/>
      <c r="AO33" s="41"/>
      <c r="AP33" s="41"/>
      <c r="AQ33" s="41"/>
      <c r="AR33" s="41"/>
      <c r="AS33" s="41"/>
      <c r="AT33" s="41"/>
      <c r="AU33" s="41"/>
      <c r="AV33" s="41"/>
      <c r="AW33" s="41"/>
      <c r="AX33" s="41"/>
      <c r="AY33" s="41"/>
      <c r="AZ33" s="41"/>
      <c r="BA33" s="41"/>
      <c r="BB33" s="41"/>
      <c r="BC33" s="41"/>
      <c r="BD33" s="39"/>
      <c r="BE33" s="39"/>
      <c r="BF33" s="39"/>
      <c r="BG33" s="39"/>
      <c r="BH33" s="39"/>
      <c r="BI33" s="39"/>
      <c r="BJ33" s="39"/>
    </row>
    <row r="34" spans="1:62" ht="13.5" customHeight="1" x14ac:dyDescent="0.25">
      <c r="A34" s="10">
        <v>7</v>
      </c>
      <c r="B34" s="10" t="s">
        <v>12</v>
      </c>
      <c r="C34" s="10" t="s">
        <v>12</v>
      </c>
      <c r="D34" s="10" t="s">
        <v>12</v>
      </c>
      <c r="E34" s="10" t="s">
        <v>12</v>
      </c>
      <c r="F34" s="10" t="s">
        <v>12</v>
      </c>
      <c r="G34" s="9" t="s">
        <v>12</v>
      </c>
      <c r="H34" s="9" t="s">
        <v>12</v>
      </c>
      <c r="I34" s="9" t="s">
        <v>12</v>
      </c>
      <c r="J34" s="9" t="s">
        <v>12</v>
      </c>
      <c r="K34" s="9" t="s">
        <v>12</v>
      </c>
      <c r="L34" s="7" t="s">
        <v>12</v>
      </c>
      <c r="M34" s="7">
        <v>5030</v>
      </c>
      <c r="N34" s="7" t="s">
        <v>12</v>
      </c>
      <c r="O34" s="7" t="s">
        <v>12</v>
      </c>
      <c r="P34" s="40"/>
      <c r="Q34" s="2"/>
      <c r="R34" s="2"/>
      <c r="S34" s="10">
        <v>7</v>
      </c>
      <c r="T34" s="10" t="s">
        <v>12</v>
      </c>
      <c r="U34" s="9" t="s">
        <v>12</v>
      </c>
      <c r="V34" s="40" t="s">
        <v>12</v>
      </c>
      <c r="W34" s="2"/>
      <c r="X34" s="10">
        <v>7</v>
      </c>
      <c r="Y34" s="10" t="s">
        <v>12</v>
      </c>
      <c r="Z34" s="9" t="s">
        <v>12</v>
      </c>
      <c r="AA34" s="58" t="s">
        <v>12</v>
      </c>
      <c r="AB34" s="2"/>
      <c r="AC34" s="16"/>
      <c r="AD34" s="41"/>
      <c r="AE34" s="41"/>
      <c r="AF34" s="41"/>
      <c r="AG34" s="41"/>
      <c r="AH34" s="41"/>
      <c r="AI34" s="41"/>
      <c r="AJ34" s="41"/>
      <c r="AK34" s="41"/>
      <c r="AL34" s="41"/>
      <c r="AM34" s="41"/>
      <c r="AN34" s="41"/>
      <c r="AO34" s="41"/>
      <c r="AP34" s="41"/>
      <c r="AQ34" s="41"/>
      <c r="AR34" s="41"/>
      <c r="AS34" s="41"/>
      <c r="AT34" s="41"/>
      <c r="AU34" s="41"/>
      <c r="AV34" s="41"/>
      <c r="AW34" s="41"/>
      <c r="AX34" s="41"/>
      <c r="AY34" s="41"/>
      <c r="AZ34" s="41"/>
      <c r="BA34" s="41"/>
      <c r="BB34" s="41"/>
      <c r="BC34" s="41"/>
      <c r="BD34" s="81"/>
      <c r="BE34" s="81"/>
      <c r="BF34" s="81"/>
      <c r="BG34" s="81"/>
      <c r="BH34" s="81"/>
      <c r="BI34" s="81"/>
      <c r="BJ34" s="31"/>
    </row>
    <row r="35" spans="1:62" ht="13.5" customHeight="1" x14ac:dyDescent="0.25">
      <c r="A35" s="10">
        <v>8</v>
      </c>
      <c r="B35" s="10" t="s">
        <v>12</v>
      </c>
      <c r="C35" s="10" t="s">
        <v>12</v>
      </c>
      <c r="D35" s="10" t="s">
        <v>12</v>
      </c>
      <c r="E35" s="10" t="s">
        <v>12</v>
      </c>
      <c r="F35" s="10" t="s">
        <v>12</v>
      </c>
      <c r="G35" s="9" t="s">
        <v>12</v>
      </c>
      <c r="H35" s="9" t="s">
        <v>12</v>
      </c>
      <c r="I35" s="9" t="s">
        <v>12</v>
      </c>
      <c r="J35" s="9" t="s">
        <v>12</v>
      </c>
      <c r="K35" s="9" t="s">
        <v>12</v>
      </c>
      <c r="L35" s="7" t="s">
        <v>12</v>
      </c>
      <c r="M35" s="7">
        <v>16450</v>
      </c>
      <c r="N35" s="7" t="s">
        <v>12</v>
      </c>
      <c r="O35" s="7" t="s">
        <v>12</v>
      </c>
      <c r="P35" s="40"/>
      <c r="Q35" s="2"/>
      <c r="R35" s="2"/>
      <c r="S35" s="10">
        <v>8</v>
      </c>
      <c r="T35" s="10" t="s">
        <v>12</v>
      </c>
      <c r="U35" s="9" t="s">
        <v>12</v>
      </c>
      <c r="V35" s="40" t="s">
        <v>12</v>
      </c>
      <c r="W35" s="2"/>
      <c r="X35" s="10">
        <v>8</v>
      </c>
      <c r="Y35" s="10" t="s">
        <v>12</v>
      </c>
      <c r="Z35" s="9" t="s">
        <v>12</v>
      </c>
      <c r="AA35" s="58" t="s">
        <v>12</v>
      </c>
      <c r="AB35" s="2"/>
      <c r="AC35" s="16"/>
      <c r="AD35" s="41"/>
      <c r="AE35" s="41"/>
      <c r="AF35" s="41"/>
      <c r="AG35" s="41"/>
      <c r="AH35" s="41"/>
      <c r="AI35" s="41"/>
      <c r="AJ35" s="41"/>
      <c r="AK35" s="41"/>
      <c r="AL35" s="41"/>
      <c r="AM35" s="41"/>
      <c r="AN35" s="41"/>
      <c r="AO35" s="41"/>
      <c r="AP35" s="41"/>
      <c r="AQ35" s="41"/>
      <c r="AR35" s="41"/>
      <c r="AS35" s="41"/>
      <c r="AT35" s="41"/>
      <c r="AU35" s="41"/>
      <c r="AV35" s="41"/>
      <c r="AW35" s="41"/>
      <c r="AX35" s="41"/>
      <c r="AY35" s="41"/>
      <c r="AZ35" s="41"/>
      <c r="BA35" s="41"/>
      <c r="BB35" s="41"/>
      <c r="BC35" s="41"/>
      <c r="BD35" s="18"/>
      <c r="BE35" s="26"/>
      <c r="BF35" s="26"/>
      <c r="BG35" s="18"/>
      <c r="BH35" s="26"/>
      <c r="BI35" s="26"/>
      <c r="BJ35" s="18"/>
    </row>
    <row r="36" spans="1:62" ht="13.5" customHeight="1" x14ac:dyDescent="0.25">
      <c r="A36" s="10">
        <v>9</v>
      </c>
      <c r="B36" s="10" t="s">
        <v>12</v>
      </c>
      <c r="C36" s="10" t="s">
        <v>12</v>
      </c>
      <c r="D36" s="10" t="s">
        <v>12</v>
      </c>
      <c r="E36" s="10" t="s">
        <v>12</v>
      </c>
      <c r="F36" s="10" t="s">
        <v>12</v>
      </c>
      <c r="G36" s="9" t="s">
        <v>12</v>
      </c>
      <c r="H36" s="9" t="s">
        <v>12</v>
      </c>
      <c r="I36" s="9" t="s">
        <v>12</v>
      </c>
      <c r="J36" s="9" t="s">
        <v>12</v>
      </c>
      <c r="K36" s="9" t="s">
        <v>12</v>
      </c>
      <c r="L36" s="7" t="s">
        <v>12</v>
      </c>
      <c r="M36" s="7" t="s">
        <v>12</v>
      </c>
      <c r="N36" s="7" t="s">
        <v>12</v>
      </c>
      <c r="O36" s="7" t="s">
        <v>12</v>
      </c>
      <c r="P36" s="7"/>
      <c r="Q36" s="2"/>
      <c r="R36" s="2"/>
      <c r="S36" s="10">
        <v>9</v>
      </c>
      <c r="T36" s="10" t="s">
        <v>12</v>
      </c>
      <c r="U36" s="9" t="s">
        <v>12</v>
      </c>
      <c r="V36" s="7" t="s">
        <v>12</v>
      </c>
      <c r="W36" s="2"/>
      <c r="X36" s="10">
        <v>9</v>
      </c>
      <c r="Y36" s="10" t="s">
        <v>12</v>
      </c>
      <c r="Z36" s="9" t="s">
        <v>12</v>
      </c>
      <c r="AA36" s="7" t="s">
        <v>12</v>
      </c>
      <c r="AB36" s="2"/>
      <c r="AC36" s="16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  <c r="AT36" s="41"/>
      <c r="AU36" s="41"/>
      <c r="AV36" s="41"/>
      <c r="AW36" s="41"/>
      <c r="AX36" s="41"/>
      <c r="AY36" s="41"/>
      <c r="AZ36" s="41"/>
      <c r="BA36" s="41"/>
      <c r="BB36" s="41"/>
      <c r="BC36" s="41"/>
      <c r="BD36" s="18"/>
      <c r="BE36" s="26"/>
      <c r="BF36" s="26"/>
      <c r="BG36" s="18"/>
      <c r="BH36" s="26"/>
      <c r="BI36" s="26"/>
      <c r="BJ36" s="18"/>
    </row>
    <row r="37" spans="1:62" ht="13.5" customHeight="1" x14ac:dyDescent="0.25">
      <c r="A37" s="17"/>
      <c r="B37" s="17"/>
      <c r="C37" s="17"/>
      <c r="D37" s="17"/>
      <c r="E37" s="17"/>
      <c r="F37" s="33"/>
      <c r="G37" s="17"/>
      <c r="H37" s="17"/>
      <c r="I37" s="17"/>
      <c r="J37" s="17"/>
      <c r="K37" s="28"/>
      <c r="L37" s="17"/>
      <c r="M37" s="17"/>
      <c r="N37" s="17"/>
      <c r="O37" s="17"/>
      <c r="P37" s="28"/>
      <c r="Q37" s="2"/>
      <c r="R37" s="2"/>
      <c r="S37" s="17"/>
      <c r="T37" s="33"/>
      <c r="U37" s="28"/>
      <c r="V37" s="28"/>
      <c r="W37" s="2"/>
      <c r="X37" s="17"/>
      <c r="Y37" s="33"/>
      <c r="Z37" s="28"/>
      <c r="AA37" s="28"/>
      <c r="AB37" s="2"/>
      <c r="AC37" s="16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41"/>
      <c r="AU37" s="41"/>
      <c r="AV37" s="41"/>
      <c r="AW37" s="41"/>
      <c r="AX37" s="41"/>
      <c r="AY37" s="41"/>
      <c r="AZ37" s="41"/>
      <c r="BA37" s="41"/>
      <c r="BB37" s="41"/>
      <c r="BC37" s="41"/>
      <c r="BD37" s="18"/>
      <c r="BE37" s="26"/>
      <c r="BF37" s="26"/>
      <c r="BG37" s="18"/>
      <c r="BH37" s="26"/>
      <c r="BI37" s="26"/>
      <c r="BJ37" s="18"/>
    </row>
    <row r="38" spans="1:62" ht="31.5" customHeight="1" x14ac:dyDescent="0.25">
      <c r="A38" s="20" t="s">
        <v>26</v>
      </c>
      <c r="Q38" s="2"/>
      <c r="R38" s="2"/>
      <c r="S38" s="2" t="s">
        <v>39</v>
      </c>
      <c r="T38" s="2"/>
      <c r="U38" s="2"/>
      <c r="V38" s="2"/>
      <c r="W38" s="2"/>
      <c r="X38" s="2" t="s">
        <v>39</v>
      </c>
      <c r="Y38" s="2"/>
      <c r="Z38" s="2" t="s">
        <v>47</v>
      </c>
      <c r="AA38" s="2" t="s">
        <v>48</v>
      </c>
      <c r="AB38" s="2"/>
      <c r="AC38" s="16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18"/>
      <c r="BE38" s="26"/>
      <c r="BF38" s="26"/>
      <c r="BG38" s="18"/>
      <c r="BH38" s="26"/>
      <c r="BI38" s="26"/>
      <c r="BJ38" s="18"/>
    </row>
    <row r="39" spans="1:62" ht="44.25" customHeight="1" x14ac:dyDescent="0.25">
      <c r="A39" s="114" t="s">
        <v>51</v>
      </c>
      <c r="B39" s="10" t="s">
        <v>11</v>
      </c>
      <c r="C39" s="10" t="s">
        <v>10</v>
      </c>
      <c r="D39" s="10" t="s">
        <v>9</v>
      </c>
      <c r="E39" s="6" t="s">
        <v>8</v>
      </c>
      <c r="F39" s="13" t="s">
        <v>30</v>
      </c>
      <c r="G39" s="9" t="s">
        <v>7</v>
      </c>
      <c r="H39" s="9" t="s">
        <v>6</v>
      </c>
      <c r="I39" s="9" t="s">
        <v>5</v>
      </c>
      <c r="J39" s="9" t="s">
        <v>4</v>
      </c>
      <c r="K39" s="8" t="s">
        <v>32</v>
      </c>
      <c r="L39" s="7" t="s">
        <v>3</v>
      </c>
      <c r="M39" s="7" t="s">
        <v>2</v>
      </c>
      <c r="N39" s="7" t="s">
        <v>1</v>
      </c>
      <c r="O39" s="7" t="s">
        <v>0</v>
      </c>
      <c r="P39" s="37" t="s">
        <v>31</v>
      </c>
      <c r="Q39" s="2"/>
      <c r="R39" s="2"/>
      <c r="S39" s="114" t="s">
        <v>51</v>
      </c>
      <c r="T39" s="13" t="s">
        <v>30</v>
      </c>
      <c r="U39" s="8" t="s">
        <v>32</v>
      </c>
      <c r="V39" s="37" t="s">
        <v>31</v>
      </c>
      <c r="W39" s="2"/>
      <c r="X39" s="114" t="s">
        <v>51</v>
      </c>
      <c r="Y39" s="13" t="s">
        <v>30</v>
      </c>
      <c r="Z39" s="8" t="s">
        <v>32</v>
      </c>
      <c r="AA39" s="37" t="s">
        <v>31</v>
      </c>
      <c r="AB39" s="2"/>
      <c r="AC39" s="16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  <c r="AT39" s="41"/>
      <c r="AU39" s="41"/>
      <c r="AV39" s="41"/>
      <c r="AW39" s="41"/>
      <c r="AX39" s="41"/>
      <c r="AY39" s="41"/>
      <c r="AZ39" s="41"/>
      <c r="BA39" s="41"/>
      <c r="BB39" s="41"/>
      <c r="BC39" s="41"/>
      <c r="BD39" s="18"/>
      <c r="BE39" s="26"/>
      <c r="BF39" s="26"/>
      <c r="BG39" s="18"/>
      <c r="BH39" s="26"/>
      <c r="BI39" s="26"/>
      <c r="BJ39" s="18"/>
    </row>
    <row r="40" spans="1:62" ht="13.5" customHeight="1" x14ac:dyDescent="0.25">
      <c r="A40" s="10">
        <v>0</v>
      </c>
      <c r="B40" s="36">
        <v>335</v>
      </c>
      <c r="C40" s="36">
        <v>314</v>
      </c>
      <c r="D40" s="36" t="s">
        <v>12</v>
      </c>
      <c r="E40" s="36">
        <v>306</v>
      </c>
      <c r="F40" s="24">
        <f>AVERAGE(B40:E40)</f>
        <v>318.33333333333331</v>
      </c>
      <c r="G40" s="21">
        <v>273</v>
      </c>
      <c r="H40" s="21">
        <v>275</v>
      </c>
      <c r="I40" s="21">
        <v>267</v>
      </c>
      <c r="J40" s="21">
        <v>295</v>
      </c>
      <c r="K40" s="25">
        <f>AVERAGE(G40:J40)</f>
        <v>277.5</v>
      </c>
      <c r="L40" s="30">
        <v>292</v>
      </c>
      <c r="M40" s="30">
        <v>283</v>
      </c>
      <c r="N40" s="30">
        <v>301</v>
      </c>
      <c r="O40" s="30">
        <v>287</v>
      </c>
      <c r="P40" s="40">
        <f>AVERAGE(L40:O40)</f>
        <v>290.75</v>
      </c>
      <c r="Q40" s="2"/>
      <c r="R40" s="2"/>
      <c r="S40" s="10">
        <v>0</v>
      </c>
      <c r="T40" s="24">
        <v>318.33333333333331</v>
      </c>
      <c r="U40" s="25">
        <v>277.5</v>
      </c>
      <c r="V40" s="40">
        <v>290.75</v>
      </c>
      <c r="W40" s="2"/>
      <c r="X40" s="10">
        <v>0</v>
      </c>
      <c r="Y40" s="24">
        <v>0</v>
      </c>
      <c r="Z40" s="25">
        <v>0</v>
      </c>
      <c r="AA40" s="40">
        <v>0</v>
      </c>
      <c r="AB40" s="2"/>
      <c r="AC40" s="16"/>
      <c r="AD40" s="41"/>
      <c r="AE40" s="41"/>
      <c r="AF40" s="41"/>
      <c r="AG40" s="41"/>
      <c r="AH40" s="41"/>
      <c r="AI40" s="41"/>
      <c r="AJ40" s="41"/>
      <c r="AK40" s="41"/>
      <c r="AL40" s="41"/>
      <c r="AM40" s="41"/>
      <c r="AN40" s="41"/>
      <c r="AO40" s="41"/>
      <c r="AP40" s="41"/>
      <c r="AQ40" s="41"/>
      <c r="AR40" s="41"/>
      <c r="AS40" s="41"/>
      <c r="AT40" s="41"/>
      <c r="AU40" s="41"/>
      <c r="AV40" s="41"/>
      <c r="AW40" s="41"/>
      <c r="AX40" s="41"/>
      <c r="AY40" s="41"/>
      <c r="AZ40" s="41"/>
      <c r="BA40" s="41"/>
      <c r="BB40" s="41"/>
      <c r="BC40" s="41"/>
      <c r="BD40" s="18"/>
      <c r="BE40" s="26"/>
      <c r="BF40" s="26"/>
      <c r="BG40" s="18"/>
      <c r="BH40" s="26"/>
      <c r="BI40" s="26"/>
      <c r="BJ40" s="18"/>
    </row>
    <row r="41" spans="1:62" ht="13.5" customHeight="1" x14ac:dyDescent="0.25">
      <c r="A41" s="10">
        <v>1</v>
      </c>
      <c r="B41" s="36">
        <v>377</v>
      </c>
      <c r="C41" s="36">
        <v>419</v>
      </c>
      <c r="D41" s="36" t="s">
        <v>12</v>
      </c>
      <c r="E41" s="36">
        <v>480</v>
      </c>
      <c r="F41" s="24">
        <f t="shared" ref="F41:F45" si="4">AVERAGE(B41:E41)</f>
        <v>425.33333333333331</v>
      </c>
      <c r="G41" s="21">
        <v>285</v>
      </c>
      <c r="H41" s="21">
        <v>281</v>
      </c>
      <c r="I41" s="21">
        <v>281</v>
      </c>
      <c r="J41" s="21">
        <v>329</v>
      </c>
      <c r="K41" s="25">
        <f t="shared" ref="K41:K58" si="5">AVERAGE(G41:J41)</f>
        <v>294</v>
      </c>
      <c r="L41" s="30">
        <v>308</v>
      </c>
      <c r="M41" s="30">
        <v>304</v>
      </c>
      <c r="N41" s="30">
        <v>333</v>
      </c>
      <c r="O41" s="30">
        <v>308</v>
      </c>
      <c r="P41" s="40">
        <f t="shared" ref="P41:P58" si="6">AVERAGE(L41:O41)</f>
        <v>313.25</v>
      </c>
      <c r="Q41" s="2"/>
      <c r="R41" s="2"/>
      <c r="S41" s="10">
        <v>1</v>
      </c>
      <c r="T41" s="24">
        <v>425.33333333333331</v>
      </c>
      <c r="U41" s="25">
        <v>294</v>
      </c>
      <c r="V41" s="40">
        <v>313.25</v>
      </c>
      <c r="W41" s="2"/>
      <c r="X41" s="10">
        <v>1</v>
      </c>
      <c r="Y41" s="24">
        <f>(T41-$T$40)/$T$40*100</f>
        <v>33.612565445026185</v>
      </c>
      <c r="Z41" s="59">
        <f>(U41-$U$40)/$U$40*100</f>
        <v>5.9459459459459465</v>
      </c>
      <c r="AA41" s="58">
        <f>(V41-$V$40)/$V$40*100</f>
        <v>7.7386070507308684</v>
      </c>
      <c r="AB41" s="2"/>
      <c r="AC41" s="16"/>
      <c r="AD41" s="41"/>
      <c r="AE41" s="41"/>
      <c r="AF41" s="41"/>
      <c r="AG41" s="41"/>
      <c r="AH41" s="41"/>
      <c r="AI41" s="41"/>
      <c r="AJ41" s="41"/>
      <c r="AK41" s="41"/>
      <c r="AL41" s="41"/>
      <c r="AM41" s="41"/>
      <c r="AN41" s="41"/>
      <c r="AO41" s="41"/>
      <c r="AP41" s="41"/>
      <c r="AQ41" s="41"/>
      <c r="AR41" s="41"/>
      <c r="AS41" s="41"/>
      <c r="AT41" s="41"/>
      <c r="AU41" s="41"/>
      <c r="AV41" s="41"/>
      <c r="AW41" s="41"/>
      <c r="AX41" s="41"/>
      <c r="AY41" s="41"/>
      <c r="AZ41" s="41"/>
      <c r="BA41" s="41"/>
      <c r="BB41" s="41"/>
      <c r="BC41" s="41"/>
      <c r="BD41" s="18"/>
      <c r="BE41" s="26"/>
      <c r="BF41" s="26"/>
      <c r="BG41" s="18"/>
      <c r="BH41" s="26"/>
      <c r="BI41" s="26"/>
      <c r="BJ41" s="18"/>
    </row>
    <row r="42" spans="1:62" ht="13.5" customHeight="1" x14ac:dyDescent="0.25">
      <c r="A42" s="10">
        <v>2</v>
      </c>
      <c r="B42" s="36">
        <v>616</v>
      </c>
      <c r="C42" s="36">
        <v>1290</v>
      </c>
      <c r="D42" s="36" t="s">
        <v>12</v>
      </c>
      <c r="E42" s="36" t="s">
        <v>12</v>
      </c>
      <c r="F42" s="24">
        <f t="shared" si="4"/>
        <v>953</v>
      </c>
      <c r="G42" s="21">
        <v>341</v>
      </c>
      <c r="H42" s="21">
        <v>332</v>
      </c>
      <c r="I42" s="21">
        <v>316</v>
      </c>
      <c r="J42" s="21">
        <v>620</v>
      </c>
      <c r="K42" s="25">
        <f t="shared" si="5"/>
        <v>402.25</v>
      </c>
      <c r="L42" s="30">
        <v>361</v>
      </c>
      <c r="M42" s="30">
        <v>362</v>
      </c>
      <c r="N42" s="30">
        <v>415</v>
      </c>
      <c r="O42" s="30">
        <v>366</v>
      </c>
      <c r="P42" s="40">
        <f t="shared" si="6"/>
        <v>376</v>
      </c>
      <c r="Q42" s="2"/>
      <c r="R42" s="2"/>
      <c r="S42" s="10">
        <v>2</v>
      </c>
      <c r="T42" s="24">
        <v>953</v>
      </c>
      <c r="U42" s="25">
        <v>402.25</v>
      </c>
      <c r="V42" s="40">
        <v>376</v>
      </c>
      <c r="W42" s="2"/>
      <c r="X42" s="10">
        <v>2</v>
      </c>
      <c r="Y42" s="24">
        <f>(T42-$T$40)/$T$40*100</f>
        <v>199.37172774869114</v>
      </c>
      <c r="Z42" s="59">
        <f t="shared" ref="Z42:Z58" si="7">(U42-$U$40)/$U$40*100</f>
        <v>44.954954954954957</v>
      </c>
      <c r="AA42" s="58">
        <f t="shared" ref="AA42:AA52" si="8">(V42-$V$40)/$V$40*100</f>
        <v>29.3207222699914</v>
      </c>
      <c r="AB42" s="2"/>
      <c r="AC42" s="16"/>
      <c r="AD42" s="41"/>
      <c r="AE42" s="41"/>
      <c r="AF42" s="41"/>
      <c r="AG42" s="41"/>
      <c r="AH42" s="41"/>
      <c r="AI42" s="41"/>
      <c r="AJ42" s="41"/>
      <c r="AK42" s="41"/>
      <c r="AL42" s="41"/>
      <c r="AM42" s="41"/>
      <c r="AN42" s="41"/>
      <c r="AO42" s="41"/>
      <c r="AP42" s="41"/>
      <c r="AQ42" s="41"/>
      <c r="AR42" s="41"/>
      <c r="AS42" s="41"/>
      <c r="AT42" s="41"/>
      <c r="AU42" s="41"/>
      <c r="AV42" s="41"/>
      <c r="AW42" s="41"/>
      <c r="AX42" s="41"/>
      <c r="AY42" s="41"/>
      <c r="AZ42" s="41"/>
      <c r="BA42" s="41"/>
      <c r="BB42" s="41"/>
      <c r="BC42" s="41"/>
      <c r="BD42" s="27"/>
      <c r="BE42" s="26"/>
      <c r="BF42" s="26"/>
      <c r="BG42" s="18"/>
      <c r="BH42" s="26"/>
      <c r="BI42" s="26"/>
      <c r="BJ42" s="18"/>
    </row>
    <row r="43" spans="1:62" ht="13.5" customHeight="1" x14ac:dyDescent="0.25">
      <c r="A43" s="10">
        <v>3</v>
      </c>
      <c r="B43" s="36">
        <v>1340</v>
      </c>
      <c r="C43" s="36">
        <v>1830</v>
      </c>
      <c r="D43" s="36" t="s">
        <v>12</v>
      </c>
      <c r="E43" s="36" t="s">
        <v>12</v>
      </c>
      <c r="F43" s="24">
        <f t="shared" si="4"/>
        <v>1585</v>
      </c>
      <c r="G43" s="21">
        <v>385</v>
      </c>
      <c r="H43" s="21">
        <v>416</v>
      </c>
      <c r="I43" s="21">
        <v>375</v>
      </c>
      <c r="J43" s="21">
        <v>810</v>
      </c>
      <c r="K43" s="25">
        <f t="shared" si="5"/>
        <v>496.5</v>
      </c>
      <c r="L43" s="30">
        <v>422</v>
      </c>
      <c r="M43" s="30">
        <v>397</v>
      </c>
      <c r="N43" s="30">
        <v>495</v>
      </c>
      <c r="O43" s="30">
        <v>414</v>
      </c>
      <c r="P43" s="40">
        <f t="shared" si="6"/>
        <v>432</v>
      </c>
      <c r="Q43" s="2"/>
      <c r="R43" s="2"/>
      <c r="S43" s="10">
        <v>3</v>
      </c>
      <c r="T43" s="24">
        <v>1585</v>
      </c>
      <c r="U43" s="25">
        <v>496.5</v>
      </c>
      <c r="V43" s="40">
        <v>432</v>
      </c>
      <c r="W43" s="2"/>
      <c r="X43" s="10">
        <v>3</v>
      </c>
      <c r="Y43" s="24">
        <f t="shared" ref="Y43:Y45" si="9">(T43-$T$40)/$T$40*100</f>
        <v>397.90575916230375</v>
      </c>
      <c r="Z43" s="59">
        <f t="shared" si="7"/>
        <v>78.918918918918919</v>
      </c>
      <c r="AA43" s="58">
        <f t="shared" si="8"/>
        <v>48.581255374032672</v>
      </c>
      <c r="AB43" s="2"/>
      <c r="AC43" s="16"/>
      <c r="AD43" s="41"/>
      <c r="AE43" s="41"/>
      <c r="AF43" s="41"/>
      <c r="AG43" s="41"/>
      <c r="AH43" s="41"/>
      <c r="AI43" s="41"/>
      <c r="AJ43" s="41"/>
      <c r="AK43" s="41"/>
      <c r="AL43" s="41"/>
      <c r="AM43" s="41"/>
      <c r="AN43" s="41"/>
      <c r="AO43" s="41"/>
      <c r="AP43" s="41"/>
      <c r="AQ43" s="41"/>
      <c r="AR43" s="41"/>
      <c r="AS43" s="41"/>
      <c r="AT43" s="41"/>
      <c r="AU43" s="41"/>
      <c r="AV43" s="41"/>
      <c r="AW43" s="41"/>
      <c r="AX43" s="41"/>
      <c r="AY43" s="41"/>
      <c r="AZ43" s="41"/>
      <c r="BA43" s="41"/>
      <c r="BB43" s="41"/>
      <c r="BC43" s="41"/>
      <c r="BD43" s="27"/>
      <c r="BE43" s="26"/>
      <c r="BF43" s="26"/>
      <c r="BG43" s="18"/>
      <c r="BH43" s="26"/>
      <c r="BI43" s="26"/>
      <c r="BJ43" s="18"/>
    </row>
    <row r="44" spans="1:62" ht="13.5" customHeight="1" x14ac:dyDescent="0.25">
      <c r="A44" s="10">
        <v>4</v>
      </c>
      <c r="B44" s="36">
        <v>1453</v>
      </c>
      <c r="C44" s="36">
        <v>1447</v>
      </c>
      <c r="D44" s="36" t="s">
        <v>12</v>
      </c>
      <c r="E44" s="36" t="s">
        <v>12</v>
      </c>
      <c r="F44" s="24">
        <f t="shared" si="4"/>
        <v>1450</v>
      </c>
      <c r="G44" s="21">
        <v>439</v>
      </c>
      <c r="H44" s="21">
        <v>452</v>
      </c>
      <c r="I44" s="21">
        <v>495</v>
      </c>
      <c r="J44" s="21">
        <v>2600</v>
      </c>
      <c r="K44" s="25">
        <f t="shared" si="5"/>
        <v>996.5</v>
      </c>
      <c r="L44" s="30">
        <v>425</v>
      </c>
      <c r="M44" s="30">
        <v>414</v>
      </c>
      <c r="N44" s="30">
        <v>538</v>
      </c>
      <c r="O44" s="30">
        <v>433</v>
      </c>
      <c r="P44" s="40">
        <f t="shared" si="6"/>
        <v>452.5</v>
      </c>
      <c r="Q44" s="2"/>
      <c r="R44" s="2"/>
      <c r="S44" s="10">
        <v>4</v>
      </c>
      <c r="T44" s="24">
        <v>1450</v>
      </c>
      <c r="U44" s="25">
        <v>996.5</v>
      </c>
      <c r="V44" s="40">
        <v>452.5</v>
      </c>
      <c r="W44" s="2"/>
      <c r="X44" s="10">
        <v>4</v>
      </c>
      <c r="Y44" s="24">
        <f t="shared" si="9"/>
        <v>355.49738219895295</v>
      </c>
      <c r="Z44" s="59">
        <f t="shared" si="7"/>
        <v>259.09909909909913</v>
      </c>
      <c r="AA44" s="58">
        <f t="shared" si="8"/>
        <v>55.631986242476351</v>
      </c>
      <c r="AB44" s="2"/>
      <c r="AC44" s="16"/>
      <c r="AD44" s="41"/>
      <c r="AE44" s="41"/>
      <c r="AF44" s="41"/>
      <c r="AG44" s="41"/>
      <c r="AH44" s="41"/>
      <c r="AI44" s="41"/>
      <c r="AJ44" s="41"/>
      <c r="AK44" s="41"/>
      <c r="AL44" s="41"/>
      <c r="AM44" s="41"/>
      <c r="AN44" s="41"/>
      <c r="AO44" s="41"/>
      <c r="AP44" s="41"/>
      <c r="AQ44" s="41"/>
      <c r="AR44" s="41"/>
      <c r="AS44" s="41"/>
      <c r="AT44" s="41"/>
      <c r="AU44" s="41"/>
      <c r="AV44" s="41"/>
      <c r="AW44" s="41"/>
      <c r="AX44" s="41"/>
      <c r="AY44" s="41"/>
      <c r="AZ44" s="41"/>
      <c r="BA44" s="41"/>
      <c r="BB44" s="41"/>
      <c r="BC44" s="41"/>
      <c r="BD44" s="27"/>
      <c r="BE44" s="26"/>
      <c r="BF44" s="26"/>
      <c r="BG44" s="18"/>
      <c r="BH44" s="26"/>
      <c r="BI44" s="26"/>
      <c r="BJ44" s="18"/>
    </row>
    <row r="45" spans="1:62" ht="13.5" customHeight="1" x14ac:dyDescent="0.25">
      <c r="A45" s="10">
        <v>5</v>
      </c>
      <c r="B45" s="36">
        <v>3790</v>
      </c>
      <c r="C45" s="36">
        <v>6910</v>
      </c>
      <c r="D45" s="36" t="s">
        <v>12</v>
      </c>
      <c r="E45" s="36" t="s">
        <v>12</v>
      </c>
      <c r="F45" s="24">
        <f t="shared" si="4"/>
        <v>5350</v>
      </c>
      <c r="G45" s="21">
        <v>521</v>
      </c>
      <c r="H45" s="21">
        <v>590</v>
      </c>
      <c r="I45" s="21">
        <v>495</v>
      </c>
      <c r="J45" s="21" t="s">
        <v>12</v>
      </c>
      <c r="K45" s="25">
        <f t="shared" si="5"/>
        <v>535.33333333333337</v>
      </c>
      <c r="L45" s="30">
        <v>477</v>
      </c>
      <c r="M45" s="30">
        <v>465</v>
      </c>
      <c r="N45" s="30">
        <v>755</v>
      </c>
      <c r="O45" s="30">
        <v>506</v>
      </c>
      <c r="P45" s="40">
        <f t="shared" si="6"/>
        <v>550.75</v>
      </c>
      <c r="Q45" s="2"/>
      <c r="R45" s="2"/>
      <c r="S45" s="10">
        <v>5</v>
      </c>
      <c r="T45" s="24">
        <v>5350</v>
      </c>
      <c r="U45" s="25">
        <v>535.33333333333337</v>
      </c>
      <c r="V45" s="40">
        <v>550.75</v>
      </c>
      <c r="W45" s="2"/>
      <c r="X45" s="10">
        <v>5</v>
      </c>
      <c r="Y45" s="24">
        <f t="shared" si="9"/>
        <v>1580.628272251309</v>
      </c>
      <c r="Z45" s="59">
        <f t="shared" si="7"/>
        <v>92.91291291291293</v>
      </c>
      <c r="AA45" s="58">
        <f t="shared" si="8"/>
        <v>89.423903697334481</v>
      </c>
      <c r="AB45" s="2"/>
      <c r="AC45" s="16"/>
      <c r="AD45" s="41"/>
      <c r="AE45" s="41"/>
      <c r="AF45" s="41"/>
      <c r="AG45" s="41"/>
      <c r="AH45" s="41"/>
      <c r="AI45" s="41"/>
      <c r="AJ45" s="41"/>
      <c r="AK45" s="41"/>
      <c r="AL45" s="41"/>
      <c r="AM45" s="41"/>
      <c r="AN45" s="41"/>
      <c r="AO45" s="41"/>
      <c r="AP45" s="41"/>
      <c r="AQ45" s="41"/>
      <c r="AR45" s="41"/>
      <c r="AS45" s="41"/>
      <c r="AT45" s="41"/>
      <c r="AU45" s="41"/>
      <c r="AV45" s="41"/>
      <c r="AW45" s="41"/>
      <c r="AX45" s="41"/>
      <c r="AY45" s="41"/>
      <c r="AZ45" s="41"/>
      <c r="BA45" s="41"/>
      <c r="BB45" s="41"/>
      <c r="BC45" s="41"/>
      <c r="BD45" s="27"/>
      <c r="BE45" s="26"/>
      <c r="BF45" s="26"/>
      <c r="BG45" s="18"/>
      <c r="BH45" s="26"/>
      <c r="BI45" s="26"/>
      <c r="BJ45" s="18"/>
    </row>
    <row r="46" spans="1:62" ht="13.5" customHeight="1" x14ac:dyDescent="0.25">
      <c r="A46" s="10">
        <v>6</v>
      </c>
      <c r="B46" s="36" t="s">
        <v>12</v>
      </c>
      <c r="C46" s="36" t="s">
        <v>12</v>
      </c>
      <c r="D46" s="36" t="s">
        <v>12</v>
      </c>
      <c r="E46" s="36" t="s">
        <v>12</v>
      </c>
      <c r="F46" s="36"/>
      <c r="G46" s="21">
        <v>880</v>
      </c>
      <c r="H46" s="21">
        <v>905</v>
      </c>
      <c r="I46" s="21">
        <v>650</v>
      </c>
      <c r="J46" s="21" t="s">
        <v>12</v>
      </c>
      <c r="K46" s="25">
        <f t="shared" si="5"/>
        <v>811.66666666666663</v>
      </c>
      <c r="L46" s="30">
        <v>545</v>
      </c>
      <c r="M46" s="30">
        <v>520</v>
      </c>
      <c r="N46" s="30">
        <v>1100</v>
      </c>
      <c r="O46" s="30">
        <v>615</v>
      </c>
      <c r="P46" s="40">
        <f t="shared" si="6"/>
        <v>695</v>
      </c>
      <c r="Q46" s="2"/>
      <c r="R46" s="2"/>
      <c r="S46" s="10">
        <v>6</v>
      </c>
      <c r="T46" s="36"/>
      <c r="U46" s="25">
        <v>811.66666666666663</v>
      </c>
      <c r="V46" s="40">
        <v>695</v>
      </c>
      <c r="W46" s="2"/>
      <c r="X46" s="10">
        <v>6</v>
      </c>
      <c r="Y46" s="24"/>
      <c r="Z46" s="59">
        <f t="shared" si="7"/>
        <v>192.49249249249246</v>
      </c>
      <c r="AA46" s="58">
        <f t="shared" si="8"/>
        <v>139.03697334479796</v>
      </c>
      <c r="AB46" s="2"/>
      <c r="AC46" s="16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1"/>
      <c r="AS46" s="41"/>
      <c r="AT46" s="41"/>
      <c r="AU46" s="41"/>
      <c r="AV46" s="41"/>
      <c r="AW46" s="41"/>
      <c r="AX46" s="41"/>
      <c r="AY46" s="41"/>
      <c r="AZ46" s="41"/>
      <c r="BA46" s="41"/>
      <c r="BB46" s="41"/>
      <c r="BC46" s="41"/>
      <c r="BD46" s="39"/>
      <c r="BE46" s="39"/>
      <c r="BF46" s="39"/>
      <c r="BG46" s="39"/>
      <c r="BH46" s="39"/>
      <c r="BI46" s="39"/>
      <c r="BJ46" s="39"/>
    </row>
    <row r="47" spans="1:62" ht="13.5" customHeight="1" x14ac:dyDescent="0.25">
      <c r="A47" s="10">
        <v>7</v>
      </c>
      <c r="B47" s="36"/>
      <c r="C47" s="36"/>
      <c r="D47" s="36"/>
      <c r="E47" s="36"/>
      <c r="F47" s="36"/>
      <c r="G47" s="21">
        <v>755</v>
      </c>
      <c r="H47" s="21">
        <v>670</v>
      </c>
      <c r="I47" s="21">
        <v>650</v>
      </c>
      <c r="J47" s="21" t="s">
        <v>12</v>
      </c>
      <c r="K47" s="25">
        <f t="shared" si="5"/>
        <v>691.66666666666663</v>
      </c>
      <c r="L47" s="30">
        <v>680</v>
      </c>
      <c r="M47" s="30">
        <v>630</v>
      </c>
      <c r="N47" s="30">
        <v>1490</v>
      </c>
      <c r="O47" s="30">
        <v>710</v>
      </c>
      <c r="P47" s="40">
        <f t="shared" si="6"/>
        <v>877.5</v>
      </c>
      <c r="Q47" s="2"/>
      <c r="R47" s="2"/>
      <c r="S47" s="10">
        <v>7</v>
      </c>
      <c r="T47" s="36"/>
      <c r="U47" s="25">
        <v>691.66666666666663</v>
      </c>
      <c r="V47" s="40">
        <v>877.5</v>
      </c>
      <c r="W47" s="2"/>
      <c r="X47" s="10">
        <v>7</v>
      </c>
      <c r="Y47" s="36"/>
      <c r="Z47" s="59">
        <f t="shared" si="7"/>
        <v>149.24924924924923</v>
      </c>
      <c r="AA47" s="58">
        <f t="shared" si="8"/>
        <v>201.80567497850384</v>
      </c>
      <c r="AB47" s="2"/>
      <c r="AC47" s="16"/>
      <c r="AD47" s="41"/>
      <c r="AE47" s="41"/>
      <c r="AF47" s="41"/>
      <c r="AG47" s="41"/>
      <c r="AH47" s="41"/>
      <c r="AI47" s="41"/>
      <c r="AJ47" s="41"/>
      <c r="AK47" s="41"/>
      <c r="AL47" s="41"/>
      <c r="AM47" s="41"/>
      <c r="AN47" s="41"/>
      <c r="AO47" s="41"/>
      <c r="AP47" s="41"/>
      <c r="AQ47" s="41"/>
      <c r="AR47" s="41"/>
      <c r="AS47" s="41"/>
      <c r="AT47" s="41"/>
      <c r="AU47" s="41"/>
      <c r="AV47" s="41"/>
      <c r="AW47" s="41"/>
      <c r="AX47" s="41"/>
      <c r="AY47" s="41"/>
      <c r="AZ47" s="41"/>
      <c r="BA47" s="41"/>
      <c r="BB47" s="41"/>
      <c r="BC47" s="41"/>
      <c r="BD47" s="39"/>
      <c r="BE47" s="39"/>
      <c r="BF47" s="39"/>
      <c r="BG47" s="39"/>
      <c r="BH47" s="39"/>
      <c r="BI47" s="39"/>
      <c r="BJ47" s="39"/>
    </row>
    <row r="48" spans="1:62" ht="13.5" customHeight="1" x14ac:dyDescent="0.25">
      <c r="A48" s="10">
        <v>8</v>
      </c>
      <c r="B48" s="36"/>
      <c r="C48" s="36"/>
      <c r="D48" s="36"/>
      <c r="E48" s="36"/>
      <c r="F48" s="36"/>
      <c r="G48" s="21">
        <v>895</v>
      </c>
      <c r="H48" s="21">
        <v>865</v>
      </c>
      <c r="I48" s="21">
        <v>835</v>
      </c>
      <c r="J48" s="21" t="s">
        <v>12</v>
      </c>
      <c r="K48" s="25">
        <f t="shared" si="5"/>
        <v>865</v>
      </c>
      <c r="L48" s="30">
        <v>925</v>
      </c>
      <c r="M48" s="30">
        <v>795</v>
      </c>
      <c r="N48" s="30">
        <v>2970</v>
      </c>
      <c r="O48" s="30">
        <v>935</v>
      </c>
      <c r="P48" s="40">
        <f t="shared" si="6"/>
        <v>1406.25</v>
      </c>
      <c r="Q48" s="2"/>
      <c r="R48" s="2"/>
      <c r="S48" s="10">
        <v>8</v>
      </c>
      <c r="T48" s="36"/>
      <c r="U48" s="25">
        <v>865</v>
      </c>
      <c r="V48" s="40">
        <v>1406.25</v>
      </c>
      <c r="W48" s="2"/>
      <c r="X48" s="10">
        <v>8</v>
      </c>
      <c r="Y48" s="36"/>
      <c r="Z48" s="59">
        <f t="shared" si="7"/>
        <v>211.71171171171173</v>
      </c>
      <c r="AA48" s="58">
        <f t="shared" si="8"/>
        <v>383.66294067067929</v>
      </c>
      <c r="AB48" s="2"/>
      <c r="AC48" s="16"/>
      <c r="AD48" s="41"/>
      <c r="AE48" s="41"/>
      <c r="AF48" s="41"/>
      <c r="AG48" s="41"/>
      <c r="AH48" s="41"/>
      <c r="AI48" s="41"/>
      <c r="AJ48" s="41"/>
      <c r="AK48" s="41"/>
      <c r="AL48" s="41"/>
      <c r="AM48" s="41"/>
      <c r="AN48" s="41"/>
      <c r="AO48" s="41"/>
      <c r="AP48" s="41"/>
      <c r="AQ48" s="41"/>
      <c r="AR48" s="41"/>
      <c r="AS48" s="41"/>
      <c r="AT48" s="41"/>
      <c r="AU48" s="41"/>
      <c r="AV48" s="41"/>
      <c r="AW48" s="41"/>
      <c r="AX48" s="41"/>
      <c r="AY48" s="41"/>
      <c r="AZ48" s="41"/>
      <c r="BA48" s="41"/>
      <c r="BB48" s="41"/>
      <c r="BC48" s="41"/>
      <c r="BD48" s="39"/>
      <c r="BF48" s="39"/>
      <c r="BG48" s="39"/>
      <c r="BH48" s="39"/>
      <c r="BI48" s="39"/>
      <c r="BJ48" s="39"/>
    </row>
    <row r="49" spans="1:62" ht="13.5" customHeight="1" x14ac:dyDescent="0.25">
      <c r="A49" s="116">
        <v>9</v>
      </c>
      <c r="B49" s="36"/>
      <c r="C49" s="36"/>
      <c r="D49" s="36"/>
      <c r="E49" s="36"/>
      <c r="F49" s="36"/>
      <c r="G49" s="21">
        <v>1505</v>
      </c>
      <c r="H49" s="21">
        <v>1460</v>
      </c>
      <c r="I49" s="21">
        <v>1105</v>
      </c>
      <c r="J49" s="21" t="s">
        <v>12</v>
      </c>
      <c r="K49" s="25">
        <f t="shared" si="5"/>
        <v>1356.6666666666667</v>
      </c>
      <c r="L49" s="30">
        <v>1445</v>
      </c>
      <c r="M49" s="30">
        <v>1135</v>
      </c>
      <c r="N49" s="30" t="s">
        <v>12</v>
      </c>
      <c r="O49" s="30">
        <v>1610</v>
      </c>
      <c r="P49" s="40">
        <f t="shared" si="6"/>
        <v>1396.6666666666667</v>
      </c>
      <c r="Q49" s="2"/>
      <c r="R49" s="2"/>
      <c r="S49" s="116">
        <v>9</v>
      </c>
      <c r="T49" s="36"/>
      <c r="U49" s="25">
        <v>1356.6666666666667</v>
      </c>
      <c r="V49" s="40">
        <v>1396.6666666666667</v>
      </c>
      <c r="W49" s="2"/>
      <c r="X49" s="116">
        <v>9</v>
      </c>
      <c r="Y49" s="36"/>
      <c r="Z49" s="59">
        <f t="shared" si="7"/>
        <v>388.88888888888891</v>
      </c>
      <c r="AA49" s="58">
        <f t="shared" si="8"/>
        <v>380.36686729721987</v>
      </c>
      <c r="AB49" s="2"/>
      <c r="AC49" s="16"/>
      <c r="AD49" s="41"/>
      <c r="AE49" s="41"/>
      <c r="AF49" s="41"/>
      <c r="AG49" s="41"/>
      <c r="AH49" s="41"/>
      <c r="AI49" s="41"/>
      <c r="AJ49" s="41"/>
      <c r="AK49" s="41"/>
      <c r="AL49" s="41"/>
      <c r="AM49" s="41"/>
      <c r="AN49" s="41"/>
      <c r="AO49" s="41"/>
      <c r="AP49" s="41"/>
      <c r="AQ49" s="41"/>
      <c r="AR49" s="41"/>
      <c r="AS49" s="41"/>
      <c r="AT49" s="41"/>
      <c r="AU49" s="41"/>
      <c r="AV49" s="41"/>
      <c r="AW49" s="41"/>
      <c r="AX49" s="41"/>
      <c r="AY49" s="41"/>
      <c r="AZ49" s="41"/>
      <c r="BA49" s="41"/>
      <c r="BB49" s="41"/>
      <c r="BC49" s="41"/>
      <c r="BD49" s="39"/>
      <c r="BE49" s="39"/>
      <c r="BF49" s="39"/>
      <c r="BG49" s="39"/>
      <c r="BH49" s="39"/>
      <c r="BI49" s="39"/>
      <c r="BJ49" s="39"/>
    </row>
    <row r="50" spans="1:62" ht="13.5" customHeight="1" thickBot="1" x14ac:dyDescent="0.3">
      <c r="A50" s="53">
        <v>10</v>
      </c>
      <c r="B50" s="49"/>
      <c r="C50" s="49"/>
      <c r="D50" s="49"/>
      <c r="E50" s="49"/>
      <c r="F50" s="49"/>
      <c r="G50" s="50">
        <v>2030</v>
      </c>
      <c r="H50" s="50">
        <v>1665</v>
      </c>
      <c r="I50" s="50">
        <v>1125</v>
      </c>
      <c r="J50" s="50" t="s">
        <v>12</v>
      </c>
      <c r="K50" s="51">
        <f t="shared" si="5"/>
        <v>1606.6666666666667</v>
      </c>
      <c r="L50" s="52">
        <v>3015</v>
      </c>
      <c r="M50" s="52">
        <v>1180</v>
      </c>
      <c r="N50" s="52"/>
      <c r="O50" s="52">
        <v>2720</v>
      </c>
      <c r="P50" s="66">
        <f t="shared" si="6"/>
        <v>2305</v>
      </c>
      <c r="Q50" s="2"/>
      <c r="R50" s="2"/>
      <c r="S50" s="53">
        <v>10</v>
      </c>
      <c r="T50" s="49"/>
      <c r="U50" s="51">
        <v>1606.6666666666667</v>
      </c>
      <c r="V50" s="66">
        <v>2305</v>
      </c>
      <c r="W50" s="2"/>
      <c r="X50" s="53">
        <v>10</v>
      </c>
      <c r="Y50" s="49"/>
      <c r="Z50" s="60">
        <f t="shared" si="7"/>
        <v>478.978978978979</v>
      </c>
      <c r="AA50" s="62">
        <f t="shared" si="8"/>
        <v>692.77730008598451</v>
      </c>
      <c r="AB50" s="2"/>
      <c r="AC50" s="16"/>
      <c r="AD50" s="41"/>
      <c r="AE50" s="41"/>
      <c r="AF50" s="41"/>
      <c r="AG50" s="41"/>
      <c r="AH50" s="41"/>
      <c r="AI50" s="41"/>
      <c r="AJ50" s="41"/>
      <c r="AK50" s="41"/>
      <c r="AL50" s="41"/>
      <c r="AM50" s="41"/>
      <c r="AN50" s="41"/>
      <c r="AO50" s="41"/>
      <c r="AP50" s="41"/>
      <c r="AQ50" s="41"/>
      <c r="AR50" s="41"/>
      <c r="AS50" s="41"/>
      <c r="AT50" s="41"/>
      <c r="AU50" s="41"/>
      <c r="AV50" s="41"/>
      <c r="AW50" s="41"/>
      <c r="AX50" s="41"/>
      <c r="AY50" s="41"/>
      <c r="AZ50" s="41"/>
      <c r="BA50" s="41"/>
      <c r="BB50" s="41"/>
      <c r="BC50" s="41"/>
      <c r="BD50" s="39"/>
      <c r="BE50" s="39"/>
      <c r="BF50" s="39"/>
      <c r="BG50" s="39"/>
      <c r="BH50" s="39"/>
      <c r="BI50" s="39"/>
      <c r="BJ50" s="39"/>
    </row>
    <row r="51" spans="1:62" ht="13.5" customHeight="1" thickTop="1" x14ac:dyDescent="0.25">
      <c r="A51" s="117">
        <v>11</v>
      </c>
      <c r="B51" s="46"/>
      <c r="C51" s="46"/>
      <c r="D51" s="46"/>
      <c r="E51" s="46"/>
      <c r="F51" s="46"/>
      <c r="G51" s="22">
        <v>2455</v>
      </c>
      <c r="H51" s="22">
        <v>1355</v>
      </c>
      <c r="I51" s="22">
        <v>2070</v>
      </c>
      <c r="J51" s="22" t="s">
        <v>12</v>
      </c>
      <c r="K51" s="47">
        <f t="shared" si="5"/>
        <v>1960</v>
      </c>
      <c r="L51" s="48">
        <v>6450</v>
      </c>
      <c r="M51" s="48">
        <v>1470</v>
      </c>
      <c r="N51" s="48"/>
      <c r="O51" s="48">
        <v>4450</v>
      </c>
      <c r="P51" s="67">
        <f t="shared" si="6"/>
        <v>4123.333333333333</v>
      </c>
      <c r="Q51" s="2"/>
      <c r="R51" s="2"/>
      <c r="S51" s="117">
        <v>11</v>
      </c>
      <c r="T51" s="46"/>
      <c r="U51" s="47">
        <v>1960</v>
      </c>
      <c r="V51" s="67">
        <v>4123.333333333333</v>
      </c>
      <c r="W51" s="2"/>
      <c r="X51" s="117">
        <v>11</v>
      </c>
      <c r="Y51" s="46"/>
      <c r="Z51" s="61">
        <f t="shared" si="7"/>
        <v>606.30630630630628</v>
      </c>
      <c r="AA51" s="63">
        <f t="shared" si="8"/>
        <v>1318.1713958154198</v>
      </c>
      <c r="AB51" s="2"/>
      <c r="AC51" s="16"/>
      <c r="AD51" s="41"/>
      <c r="AE51" s="41"/>
      <c r="AF51" s="41"/>
      <c r="AG51" s="41"/>
      <c r="AH51" s="41"/>
      <c r="AI51" s="41"/>
      <c r="AJ51" s="41"/>
      <c r="AK51" s="41"/>
      <c r="AL51" s="41"/>
      <c r="AM51" s="41"/>
      <c r="AN51" s="41"/>
      <c r="AO51" s="41"/>
      <c r="AP51" s="41"/>
      <c r="AQ51" s="41"/>
      <c r="AR51" s="41"/>
      <c r="AS51" s="41"/>
      <c r="AT51" s="41"/>
      <c r="AU51" s="41"/>
      <c r="AV51" s="41"/>
      <c r="AW51" s="41"/>
      <c r="AX51" s="41"/>
      <c r="AY51" s="41"/>
      <c r="AZ51" s="41"/>
      <c r="BA51" s="41"/>
      <c r="BB51" s="41"/>
      <c r="BC51" s="41"/>
      <c r="BD51" s="39"/>
      <c r="BE51" s="39"/>
      <c r="BF51" s="39"/>
      <c r="BG51" s="39"/>
      <c r="BH51" s="39"/>
      <c r="BI51" s="39"/>
      <c r="BJ51" s="39"/>
    </row>
    <row r="52" spans="1:62" ht="13.5" customHeight="1" x14ac:dyDescent="0.25">
      <c r="A52" s="10">
        <v>12</v>
      </c>
      <c r="B52" s="36"/>
      <c r="C52" s="36"/>
      <c r="D52" s="36"/>
      <c r="E52" s="36"/>
      <c r="F52" s="36"/>
      <c r="G52" s="21">
        <v>3950</v>
      </c>
      <c r="H52" s="21">
        <v>1395</v>
      </c>
      <c r="I52" s="21">
        <v>1700</v>
      </c>
      <c r="J52" s="21" t="s">
        <v>12</v>
      </c>
      <c r="K52" s="25">
        <f t="shared" si="5"/>
        <v>2348.3333333333335</v>
      </c>
      <c r="L52" s="30">
        <v>5750</v>
      </c>
      <c r="M52" s="30">
        <v>1490</v>
      </c>
      <c r="N52" s="30"/>
      <c r="O52" s="30"/>
      <c r="P52" s="40">
        <f t="shared" si="6"/>
        <v>3620</v>
      </c>
      <c r="Q52" s="2"/>
      <c r="R52" s="2"/>
      <c r="S52" s="10">
        <v>12</v>
      </c>
      <c r="T52" s="36"/>
      <c r="U52" s="25">
        <v>2348.3333333333335</v>
      </c>
      <c r="V52" s="40">
        <v>3620</v>
      </c>
      <c r="W52" s="2"/>
      <c r="X52" s="10">
        <v>12</v>
      </c>
      <c r="Y52" s="36"/>
      <c r="Z52" s="59">
        <f>(U52-$U$40)/$U$40*100</f>
        <v>746.2462462462463</v>
      </c>
      <c r="AA52" s="58">
        <f t="shared" si="8"/>
        <v>1145.0558899398109</v>
      </c>
      <c r="AB52" s="2"/>
      <c r="AC52" s="16"/>
      <c r="AD52" s="41"/>
      <c r="AE52" s="41"/>
      <c r="AF52" s="41"/>
      <c r="AG52" s="41"/>
      <c r="AH52" s="41"/>
      <c r="AI52" s="41"/>
      <c r="AJ52" s="41"/>
      <c r="AK52" s="41"/>
      <c r="AL52" s="41"/>
      <c r="AM52" s="41"/>
      <c r="AN52" s="41"/>
      <c r="AO52" s="41"/>
      <c r="AP52" s="41"/>
      <c r="AQ52" s="41"/>
      <c r="AR52" s="41"/>
      <c r="AS52" s="41"/>
      <c r="AT52" s="41"/>
      <c r="AU52" s="41"/>
      <c r="AV52" s="41"/>
      <c r="AW52" s="41"/>
      <c r="AX52" s="41"/>
      <c r="AY52" s="41"/>
      <c r="AZ52" s="41"/>
      <c r="BA52" s="41"/>
      <c r="BB52" s="41"/>
      <c r="BC52" s="41"/>
      <c r="BD52" s="39"/>
      <c r="BE52" s="39"/>
      <c r="BF52" s="39"/>
      <c r="BG52" s="39"/>
      <c r="BH52" s="39"/>
      <c r="BI52" s="39"/>
      <c r="BJ52" s="39"/>
    </row>
    <row r="53" spans="1:62" ht="13.5" customHeight="1" x14ac:dyDescent="0.25">
      <c r="A53" s="116">
        <v>13</v>
      </c>
      <c r="B53" s="36"/>
      <c r="C53" s="36"/>
      <c r="D53" s="36"/>
      <c r="E53" s="36"/>
      <c r="F53" s="36"/>
      <c r="G53" s="21">
        <v>2120</v>
      </c>
      <c r="H53" s="21">
        <v>2210</v>
      </c>
      <c r="I53" s="21">
        <v>1675</v>
      </c>
      <c r="J53" s="21" t="s">
        <v>12</v>
      </c>
      <c r="K53" s="25">
        <f t="shared" si="5"/>
        <v>2001.6666666666667</v>
      </c>
      <c r="L53" s="30"/>
      <c r="M53" s="30">
        <v>2050</v>
      </c>
      <c r="N53" s="30"/>
      <c r="O53" s="30"/>
      <c r="P53" s="40">
        <f t="shared" si="6"/>
        <v>2050</v>
      </c>
      <c r="Q53" s="2"/>
      <c r="R53" s="2"/>
      <c r="S53" s="116">
        <v>13</v>
      </c>
      <c r="T53" s="36"/>
      <c r="U53" s="25">
        <v>2001.6666666666667</v>
      </c>
      <c r="V53" s="40"/>
      <c r="W53" s="2"/>
      <c r="X53" s="116">
        <v>13</v>
      </c>
      <c r="Y53" s="36"/>
      <c r="Z53" s="59">
        <f t="shared" ref="Z53:Z54" si="10">(U53-$U$40)/$U$40*100</f>
        <v>621.32132132132142</v>
      </c>
      <c r="AA53" s="58"/>
      <c r="AB53" s="2"/>
      <c r="AC53" s="16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1"/>
      <c r="AS53" s="41"/>
      <c r="AT53" s="41"/>
      <c r="AU53" s="41"/>
      <c r="AV53" s="41"/>
      <c r="AW53" s="41"/>
      <c r="AX53" s="41"/>
      <c r="AY53" s="41"/>
      <c r="AZ53" s="41"/>
      <c r="BA53" s="41"/>
      <c r="BB53" s="41"/>
      <c r="BC53" s="41"/>
      <c r="BD53" s="39"/>
      <c r="BE53" s="39"/>
      <c r="BF53" s="39"/>
      <c r="BG53" s="39"/>
      <c r="BH53" s="39"/>
      <c r="BI53" s="39"/>
      <c r="BJ53" s="39"/>
    </row>
    <row r="54" spans="1:62" ht="13.5" customHeight="1" x14ac:dyDescent="0.25">
      <c r="A54" s="10">
        <v>14</v>
      </c>
      <c r="B54" s="36"/>
      <c r="C54" s="36"/>
      <c r="D54" s="36"/>
      <c r="E54" s="36"/>
      <c r="F54" s="36"/>
      <c r="G54" s="21">
        <v>2245</v>
      </c>
      <c r="H54" s="21">
        <v>2860</v>
      </c>
      <c r="I54" s="21">
        <v>2520</v>
      </c>
      <c r="J54" s="21" t="s">
        <v>12</v>
      </c>
      <c r="K54" s="25">
        <f t="shared" si="5"/>
        <v>2541.6666666666665</v>
      </c>
      <c r="L54" s="30"/>
      <c r="M54" s="30">
        <v>2850</v>
      </c>
      <c r="N54" s="30"/>
      <c r="O54" s="30"/>
      <c r="P54" s="40">
        <f t="shared" si="6"/>
        <v>2850</v>
      </c>
      <c r="Q54" s="2"/>
      <c r="R54" s="2"/>
      <c r="S54" s="10">
        <v>14</v>
      </c>
      <c r="T54" s="36"/>
      <c r="U54" s="25">
        <v>2541.6666666666665</v>
      </c>
      <c r="V54" s="40"/>
      <c r="W54" s="2"/>
      <c r="X54" s="10">
        <v>14</v>
      </c>
      <c r="Y54" s="36"/>
      <c r="Z54" s="59">
        <f t="shared" si="10"/>
        <v>815.915915915916</v>
      </c>
      <c r="AA54" s="58"/>
      <c r="AB54" s="2"/>
      <c r="AC54" s="16"/>
      <c r="AD54" s="41"/>
      <c r="AE54" s="41"/>
      <c r="AF54" s="41"/>
      <c r="AG54" s="41"/>
      <c r="AH54" s="41"/>
      <c r="AI54" s="41"/>
      <c r="AJ54" s="41"/>
      <c r="AK54" s="41"/>
      <c r="AL54" s="41"/>
      <c r="AM54" s="41"/>
      <c r="AN54" s="41"/>
      <c r="AO54" s="41"/>
      <c r="AP54" s="41"/>
      <c r="AQ54" s="41"/>
      <c r="AR54" s="41"/>
      <c r="AS54" s="41"/>
      <c r="AT54" s="41"/>
      <c r="AU54" s="41"/>
      <c r="AV54" s="41"/>
      <c r="AW54" s="41"/>
      <c r="AX54" s="41"/>
      <c r="AY54" s="41"/>
      <c r="AZ54" s="41"/>
      <c r="BA54" s="41"/>
      <c r="BB54" s="41"/>
      <c r="BC54" s="41"/>
      <c r="BD54" s="39"/>
      <c r="BE54" s="39"/>
      <c r="BF54" s="39"/>
      <c r="BG54" s="39"/>
      <c r="BH54" s="39"/>
      <c r="BI54" s="39"/>
      <c r="BJ54" s="39"/>
    </row>
    <row r="55" spans="1:62" ht="13.5" customHeight="1" x14ac:dyDescent="0.25">
      <c r="A55" s="116">
        <v>15</v>
      </c>
      <c r="B55" s="36"/>
      <c r="C55" s="36"/>
      <c r="D55" s="36"/>
      <c r="E55" s="36"/>
      <c r="F55" s="36"/>
      <c r="G55" s="21">
        <v>3170</v>
      </c>
      <c r="H55" s="21">
        <v>3810</v>
      </c>
      <c r="I55" s="21">
        <v>3120</v>
      </c>
      <c r="J55" s="21" t="s">
        <v>12</v>
      </c>
      <c r="K55" s="25">
        <f t="shared" si="5"/>
        <v>3366.6666666666665</v>
      </c>
      <c r="L55" s="30"/>
      <c r="M55" s="30">
        <v>5830</v>
      </c>
      <c r="N55" s="30"/>
      <c r="O55" s="30"/>
      <c r="P55" s="40">
        <f t="shared" si="6"/>
        <v>5830</v>
      </c>
      <c r="Q55" s="2"/>
      <c r="R55" s="2"/>
      <c r="S55" s="116">
        <v>15</v>
      </c>
      <c r="T55" s="36"/>
      <c r="U55" s="25">
        <v>3366.6666666666665</v>
      </c>
      <c r="V55" s="40"/>
      <c r="W55" s="2"/>
      <c r="X55" s="116">
        <v>15</v>
      </c>
      <c r="Y55" s="36"/>
      <c r="Z55" s="59">
        <f t="shared" si="7"/>
        <v>1113.2132132132131</v>
      </c>
      <c r="AA55" s="58"/>
      <c r="AB55" s="2"/>
      <c r="AC55" s="16"/>
      <c r="AD55" s="41"/>
      <c r="AE55" s="41"/>
      <c r="AF55" s="41"/>
      <c r="AG55" s="41"/>
      <c r="AH55" s="41"/>
      <c r="AI55" s="41"/>
      <c r="AJ55" s="41"/>
      <c r="AK55" s="41"/>
      <c r="AL55" s="41"/>
      <c r="AM55" s="41"/>
      <c r="AN55" s="41"/>
      <c r="AO55" s="41"/>
      <c r="AP55" s="41"/>
      <c r="AQ55" s="41"/>
      <c r="AR55" s="41"/>
      <c r="AS55" s="41"/>
      <c r="AT55" s="41"/>
      <c r="AU55" s="41"/>
      <c r="AV55" s="41"/>
      <c r="AW55" s="41"/>
      <c r="AX55" s="41"/>
      <c r="AY55" s="41"/>
      <c r="AZ55" s="41"/>
      <c r="BA55" s="41"/>
      <c r="BB55" s="41"/>
      <c r="BC55" s="41"/>
      <c r="BD55" s="39"/>
      <c r="BE55" s="39"/>
      <c r="BF55" s="39"/>
      <c r="BG55" s="39"/>
      <c r="BH55" s="39"/>
      <c r="BI55" s="39"/>
      <c r="BJ55" s="39"/>
    </row>
    <row r="56" spans="1:62" ht="13.5" customHeight="1" x14ac:dyDescent="0.25">
      <c r="A56" s="10">
        <v>16</v>
      </c>
      <c r="B56" s="36"/>
      <c r="C56" s="36"/>
      <c r="D56" s="36"/>
      <c r="E56" s="36"/>
      <c r="F56" s="36"/>
      <c r="G56" s="21">
        <v>20350</v>
      </c>
      <c r="H56" s="21">
        <v>4330</v>
      </c>
      <c r="I56" s="21">
        <v>4410</v>
      </c>
      <c r="J56" s="21" t="s">
        <v>12</v>
      </c>
      <c r="K56" s="25">
        <f t="shared" si="5"/>
        <v>9696.6666666666661</v>
      </c>
      <c r="L56" s="30"/>
      <c r="M56" s="30">
        <v>8050</v>
      </c>
      <c r="N56" s="30"/>
      <c r="O56" s="30"/>
      <c r="P56" s="40">
        <f t="shared" si="6"/>
        <v>8050</v>
      </c>
      <c r="Q56" s="2"/>
      <c r="R56" s="2"/>
      <c r="S56" s="10">
        <v>16</v>
      </c>
      <c r="T56" s="36"/>
      <c r="U56" s="25">
        <v>9696.6666666666661</v>
      </c>
      <c r="V56" s="40"/>
      <c r="W56" s="2"/>
      <c r="X56" s="10">
        <v>16</v>
      </c>
      <c r="Y56" s="36"/>
      <c r="Z56" s="59">
        <f t="shared" si="7"/>
        <v>3394.2942942942941</v>
      </c>
      <c r="AA56" s="58"/>
      <c r="AB56" s="2"/>
      <c r="AC56" s="16"/>
      <c r="AD56" s="41"/>
      <c r="AE56" s="41"/>
      <c r="AF56" s="41"/>
      <c r="AG56" s="41"/>
      <c r="AH56" s="41"/>
      <c r="AI56" s="41"/>
      <c r="AJ56" s="41"/>
      <c r="AK56" s="41"/>
      <c r="AL56" s="41"/>
      <c r="AM56" s="41"/>
      <c r="AN56" s="41"/>
      <c r="AO56" s="41"/>
      <c r="AP56" s="41"/>
      <c r="AQ56" s="41"/>
      <c r="AR56" s="41"/>
      <c r="AS56" s="41"/>
      <c r="AT56" s="41"/>
      <c r="AU56" s="41"/>
      <c r="AV56" s="41"/>
      <c r="AW56" s="41"/>
      <c r="AX56" s="41"/>
      <c r="AY56" s="41"/>
      <c r="AZ56" s="41"/>
      <c r="BA56" s="41"/>
      <c r="BB56" s="41"/>
      <c r="BC56" s="41"/>
      <c r="BD56" s="39"/>
      <c r="BE56" s="39"/>
      <c r="BF56" s="39"/>
      <c r="BG56" s="39"/>
      <c r="BH56" s="39"/>
      <c r="BI56" s="39"/>
      <c r="BJ56" s="39"/>
    </row>
    <row r="57" spans="1:62" ht="13.5" customHeight="1" x14ac:dyDescent="0.25">
      <c r="A57" s="116">
        <v>17</v>
      </c>
      <c r="B57" s="36"/>
      <c r="C57" s="36"/>
      <c r="D57" s="36"/>
      <c r="E57" s="36"/>
      <c r="F57" s="36"/>
      <c r="G57" s="21">
        <v>45800</v>
      </c>
      <c r="H57" s="21">
        <v>5900</v>
      </c>
      <c r="I57" s="21">
        <v>4910</v>
      </c>
      <c r="J57" s="21" t="s">
        <v>12</v>
      </c>
      <c r="K57" s="25">
        <f t="shared" si="5"/>
        <v>18870</v>
      </c>
      <c r="L57" s="30"/>
      <c r="M57" s="30">
        <v>13550</v>
      </c>
      <c r="N57" s="30"/>
      <c r="O57" s="30"/>
      <c r="P57" s="40">
        <f t="shared" si="6"/>
        <v>13550</v>
      </c>
      <c r="Q57" s="2"/>
      <c r="R57" s="2"/>
      <c r="S57" s="116">
        <v>17</v>
      </c>
      <c r="T57" s="36"/>
      <c r="U57" s="25">
        <v>18870</v>
      </c>
      <c r="V57" s="40"/>
      <c r="W57" s="2"/>
      <c r="X57" s="116">
        <v>17</v>
      </c>
      <c r="Y57" s="36"/>
      <c r="Z57" s="59">
        <f t="shared" si="7"/>
        <v>6700</v>
      </c>
      <c r="AA57" s="58"/>
      <c r="AB57" s="2"/>
      <c r="AC57" s="16"/>
      <c r="AD57" s="41"/>
      <c r="AE57" s="41"/>
      <c r="AF57" s="41"/>
      <c r="AG57" s="41"/>
      <c r="AH57" s="41"/>
      <c r="AI57" s="41"/>
      <c r="AJ57" s="41"/>
      <c r="AK57" s="41"/>
      <c r="AL57" s="41"/>
      <c r="AM57" s="41"/>
      <c r="AN57" s="41"/>
      <c r="AO57" s="41"/>
      <c r="AP57" s="41"/>
      <c r="AQ57" s="41"/>
      <c r="AR57" s="41"/>
      <c r="AS57" s="41"/>
      <c r="AT57" s="41"/>
      <c r="AU57" s="41"/>
      <c r="AV57" s="41"/>
      <c r="AW57" s="41"/>
      <c r="AX57" s="41"/>
      <c r="AY57" s="41"/>
      <c r="AZ57" s="41"/>
      <c r="BA57" s="41"/>
      <c r="BB57" s="41"/>
      <c r="BC57" s="41"/>
      <c r="BD57" s="39"/>
      <c r="BE57" s="39"/>
      <c r="BF57" s="39"/>
      <c r="BG57" s="39"/>
      <c r="BH57" s="39"/>
      <c r="BI57" s="39"/>
      <c r="BJ57" s="39"/>
    </row>
    <row r="58" spans="1:62" ht="13.5" customHeight="1" x14ac:dyDescent="0.25">
      <c r="A58" s="10">
        <v>18</v>
      </c>
      <c r="B58" s="36"/>
      <c r="C58" s="36"/>
      <c r="D58" s="36"/>
      <c r="E58" s="36"/>
      <c r="F58" s="36"/>
      <c r="G58" s="21" t="s">
        <v>12</v>
      </c>
      <c r="H58" s="21">
        <v>13630</v>
      </c>
      <c r="I58" s="21" t="s">
        <v>12</v>
      </c>
      <c r="J58" s="21" t="s">
        <v>12</v>
      </c>
      <c r="K58" s="25">
        <f t="shared" si="5"/>
        <v>13630</v>
      </c>
      <c r="L58" s="30"/>
      <c r="M58" s="30">
        <v>74900</v>
      </c>
      <c r="N58" s="30"/>
      <c r="O58" s="30"/>
      <c r="P58" s="40">
        <f t="shared" si="6"/>
        <v>74900</v>
      </c>
      <c r="Q58" s="2"/>
      <c r="R58" s="2"/>
      <c r="S58" s="10">
        <v>18</v>
      </c>
      <c r="T58" s="36"/>
      <c r="U58" s="25">
        <v>13630</v>
      </c>
      <c r="V58" s="40"/>
      <c r="W58" s="2"/>
      <c r="X58" s="10">
        <v>18</v>
      </c>
      <c r="Y58" s="36"/>
      <c r="Z58" s="59">
        <f t="shared" si="7"/>
        <v>4811.7117117117123</v>
      </c>
      <c r="AA58" s="58"/>
      <c r="AB58" s="2"/>
      <c r="AC58" s="16"/>
      <c r="AD58" s="41"/>
      <c r="AE58" s="41"/>
      <c r="AF58" s="41"/>
      <c r="AG58" s="41"/>
      <c r="AH58" s="41"/>
      <c r="AI58" s="41"/>
      <c r="AJ58" s="41"/>
      <c r="AK58" s="41"/>
      <c r="AL58" s="41"/>
      <c r="AM58" s="41"/>
      <c r="AN58" s="41"/>
      <c r="AO58" s="41"/>
      <c r="AP58" s="41"/>
      <c r="AQ58" s="41"/>
      <c r="AR58" s="41"/>
      <c r="AS58" s="41"/>
      <c r="AT58" s="41"/>
      <c r="AU58" s="41"/>
      <c r="AV58" s="41"/>
      <c r="AW58" s="41"/>
      <c r="AX58" s="41"/>
      <c r="AY58" s="41"/>
      <c r="AZ58" s="41"/>
      <c r="BA58" s="41"/>
      <c r="BB58" s="41"/>
      <c r="BC58" s="41"/>
      <c r="BD58" s="39"/>
      <c r="BE58" s="39"/>
      <c r="BF58" s="39"/>
      <c r="BG58" s="39"/>
      <c r="BH58" s="39"/>
      <c r="BI58" s="39"/>
      <c r="BJ58" s="39"/>
    </row>
    <row r="59" spans="1:62" ht="13.5" customHeight="1" x14ac:dyDescent="0.25">
      <c r="A59" s="10">
        <v>19</v>
      </c>
      <c r="B59" s="36"/>
      <c r="C59" s="36"/>
      <c r="D59" s="36"/>
      <c r="E59" s="36"/>
      <c r="F59" s="36"/>
      <c r="G59" s="21" t="s">
        <v>12</v>
      </c>
      <c r="H59" s="21" t="s">
        <v>12</v>
      </c>
      <c r="I59" s="21" t="s">
        <v>12</v>
      </c>
      <c r="J59" s="21" t="s">
        <v>12</v>
      </c>
      <c r="K59" s="25" t="s">
        <v>12</v>
      </c>
      <c r="L59" s="30" t="s">
        <v>12</v>
      </c>
      <c r="M59" s="30" t="s">
        <v>12</v>
      </c>
      <c r="N59" s="30" t="s">
        <v>12</v>
      </c>
      <c r="O59" s="30" t="s">
        <v>12</v>
      </c>
      <c r="P59" s="40" t="s">
        <v>12</v>
      </c>
      <c r="Q59" s="2"/>
      <c r="R59" s="2"/>
      <c r="S59" s="10">
        <v>19</v>
      </c>
      <c r="T59" s="36"/>
      <c r="U59" s="25" t="s">
        <v>12</v>
      </c>
      <c r="V59" s="40" t="s">
        <v>12</v>
      </c>
      <c r="W59" s="2"/>
      <c r="X59" s="10">
        <v>19</v>
      </c>
      <c r="Y59" s="36"/>
      <c r="Z59" s="25"/>
      <c r="AA59" s="40"/>
      <c r="AB59" s="2"/>
      <c r="AC59" s="16"/>
      <c r="AD59" s="41"/>
      <c r="AE59" s="41"/>
      <c r="AF59" s="41"/>
      <c r="AG59" s="41"/>
      <c r="AH59" s="41"/>
      <c r="AI59" s="41"/>
      <c r="AJ59" s="41"/>
      <c r="AK59" s="41"/>
      <c r="AL59" s="41"/>
      <c r="AM59" s="41"/>
      <c r="AN59" s="41"/>
      <c r="AO59" s="41"/>
      <c r="AP59" s="41"/>
      <c r="AQ59" s="41"/>
      <c r="AR59" s="41"/>
      <c r="AS59" s="41"/>
      <c r="AT59" s="41"/>
      <c r="AU59" s="41"/>
      <c r="AV59" s="41"/>
      <c r="AW59" s="41"/>
      <c r="AX59" s="41"/>
      <c r="AY59" s="41"/>
      <c r="AZ59" s="41"/>
      <c r="BA59" s="41"/>
      <c r="BB59" s="41"/>
      <c r="BC59" s="41"/>
      <c r="BD59" s="39"/>
      <c r="BE59" s="39"/>
      <c r="BF59" s="39"/>
      <c r="BG59" s="39"/>
      <c r="BH59" s="39"/>
      <c r="BI59" s="39"/>
      <c r="BJ59" s="39"/>
    </row>
    <row r="60" spans="1:62" ht="13.5" customHeight="1" x14ac:dyDescent="0.25">
      <c r="A60" s="16"/>
      <c r="B60" s="44"/>
      <c r="C60" s="44"/>
      <c r="D60" s="44"/>
      <c r="E60" s="44"/>
      <c r="F60" s="44"/>
      <c r="G60" s="42"/>
      <c r="H60" s="42"/>
      <c r="I60" s="42"/>
      <c r="J60" s="42"/>
      <c r="K60" s="64"/>
      <c r="L60" s="43"/>
      <c r="M60" s="43"/>
      <c r="N60" s="43"/>
      <c r="O60" s="43"/>
      <c r="P60" s="65"/>
      <c r="Q60" s="2"/>
      <c r="R60" s="2"/>
      <c r="S60" s="16"/>
      <c r="T60" s="44"/>
      <c r="U60" s="64"/>
      <c r="V60" s="65"/>
      <c r="W60" s="2"/>
      <c r="X60" s="10"/>
      <c r="Y60" s="36"/>
      <c r="Z60" s="25"/>
      <c r="AA60" s="40"/>
      <c r="AB60" s="2"/>
      <c r="AC60" s="16"/>
      <c r="AD60" s="41"/>
      <c r="AE60" s="41"/>
      <c r="AF60" s="41"/>
      <c r="AG60" s="41"/>
      <c r="AH60" s="41"/>
      <c r="AI60" s="41"/>
      <c r="AJ60" s="41"/>
      <c r="AK60" s="41"/>
      <c r="AL60" s="41"/>
      <c r="AM60" s="41"/>
      <c r="AN60" s="41"/>
      <c r="AO60" s="41"/>
      <c r="AP60" s="41"/>
      <c r="AQ60" s="41"/>
      <c r="AR60" s="41"/>
      <c r="AS60" s="41"/>
      <c r="AT60" s="41"/>
      <c r="AU60" s="41"/>
      <c r="AV60" s="41"/>
      <c r="AW60" s="41"/>
      <c r="AX60" s="41"/>
      <c r="AY60" s="41"/>
      <c r="AZ60" s="41"/>
      <c r="BA60" s="41"/>
      <c r="BB60" s="41"/>
      <c r="BC60" s="41"/>
      <c r="BD60" s="39"/>
      <c r="BE60" s="39"/>
      <c r="BF60" s="39"/>
      <c r="BG60" s="39"/>
      <c r="BH60" s="39"/>
      <c r="BI60" s="39"/>
      <c r="BJ60" s="39"/>
    </row>
    <row r="61" spans="1:62" ht="13.5" customHeight="1" x14ac:dyDescent="0.25">
      <c r="A61" s="17"/>
      <c r="B61" s="17"/>
      <c r="C61" s="17"/>
      <c r="D61" s="17"/>
      <c r="E61" s="17"/>
      <c r="F61" s="33"/>
      <c r="G61" s="17"/>
      <c r="H61" s="17"/>
      <c r="I61" s="17"/>
      <c r="J61" s="17"/>
      <c r="K61" s="28"/>
      <c r="L61" s="17"/>
      <c r="M61" s="17"/>
      <c r="N61" s="17"/>
      <c r="O61" s="17"/>
      <c r="P61" s="28"/>
      <c r="Q61" s="2"/>
      <c r="R61" s="2"/>
      <c r="S61" s="17"/>
      <c r="T61" s="33"/>
      <c r="U61" s="28"/>
      <c r="V61" s="28"/>
      <c r="W61" s="2"/>
      <c r="X61" s="17"/>
      <c r="Y61" s="33"/>
      <c r="Z61" s="28"/>
      <c r="AA61" s="28"/>
      <c r="AB61" s="2"/>
      <c r="AC61" s="16"/>
      <c r="AD61" s="41"/>
      <c r="AE61" s="41"/>
      <c r="AF61" s="41"/>
      <c r="AG61" s="41"/>
      <c r="AH61" s="41"/>
      <c r="AI61" s="41"/>
      <c r="AJ61" s="41"/>
      <c r="AK61" s="41"/>
      <c r="AL61" s="41"/>
      <c r="AM61" s="41"/>
      <c r="AN61" s="41"/>
      <c r="AO61" s="41"/>
      <c r="AP61" s="41"/>
      <c r="AQ61" s="41"/>
      <c r="AR61" s="41"/>
      <c r="AS61" s="41"/>
      <c r="AT61" s="41"/>
      <c r="AU61" s="41"/>
      <c r="AV61" s="41"/>
      <c r="AW61" s="41"/>
      <c r="AX61" s="41"/>
      <c r="AY61" s="41"/>
      <c r="AZ61" s="41"/>
      <c r="BA61" s="41"/>
      <c r="BB61" s="41"/>
      <c r="BC61" s="41"/>
      <c r="BE61" s="39"/>
    </row>
    <row r="62" spans="1:62" ht="13.5" customHeight="1" x14ac:dyDescent="0.25">
      <c r="A62" s="16" t="s">
        <v>33</v>
      </c>
      <c r="B62" s="17"/>
      <c r="C62" s="17"/>
      <c r="D62" s="17"/>
      <c r="E62" s="17"/>
      <c r="F62" s="33"/>
      <c r="G62" s="17"/>
      <c r="H62" s="17"/>
      <c r="I62" s="17"/>
      <c r="J62" s="17"/>
      <c r="K62" s="28"/>
      <c r="L62" s="17"/>
      <c r="M62" s="17"/>
      <c r="N62" s="17"/>
      <c r="O62" s="17"/>
      <c r="P62" s="28"/>
      <c r="Q62" s="2"/>
      <c r="R62" s="2"/>
      <c r="S62" s="16" t="s">
        <v>40</v>
      </c>
      <c r="T62" s="33"/>
      <c r="U62" s="28"/>
      <c r="V62" s="28"/>
      <c r="W62" s="2"/>
      <c r="X62" s="16" t="s">
        <v>40</v>
      </c>
      <c r="Y62" s="33"/>
      <c r="Z62" s="16" t="s">
        <v>41</v>
      </c>
      <c r="AA62" s="16" t="s">
        <v>42</v>
      </c>
      <c r="AB62" s="2"/>
      <c r="AC62" s="16"/>
      <c r="AD62" s="41"/>
      <c r="AE62" s="41"/>
      <c r="AF62" s="41"/>
      <c r="AG62" s="41"/>
      <c r="AH62" s="41"/>
      <c r="AI62" s="41"/>
      <c r="AJ62" s="41"/>
      <c r="AK62" s="41"/>
      <c r="AL62" s="41"/>
      <c r="AM62" s="41"/>
      <c r="AN62" s="41"/>
      <c r="AO62" s="41"/>
      <c r="AP62" s="41"/>
      <c r="AQ62" s="41"/>
      <c r="AR62" s="41"/>
      <c r="AS62" s="41"/>
      <c r="AT62" s="41"/>
      <c r="AU62" s="41"/>
      <c r="AV62" s="41"/>
      <c r="AW62" s="41"/>
      <c r="AX62" s="41"/>
      <c r="AY62" s="41"/>
      <c r="AZ62" s="41"/>
      <c r="BA62" s="41"/>
      <c r="BB62" s="41"/>
      <c r="BC62" s="41"/>
    </row>
    <row r="63" spans="1:62" ht="39" customHeight="1" x14ac:dyDescent="0.25">
      <c r="A63" s="114" t="s">
        <v>51</v>
      </c>
      <c r="B63" s="10" t="s">
        <v>11</v>
      </c>
      <c r="C63" s="10" t="s">
        <v>10</v>
      </c>
      <c r="D63" s="10" t="s">
        <v>9</v>
      </c>
      <c r="E63" s="6" t="s">
        <v>8</v>
      </c>
      <c r="F63" s="13" t="s">
        <v>30</v>
      </c>
      <c r="G63" s="9" t="s">
        <v>7</v>
      </c>
      <c r="H63" s="9" t="s">
        <v>6</v>
      </c>
      <c r="I63" s="9" t="s">
        <v>5</v>
      </c>
      <c r="J63" s="9" t="s">
        <v>4</v>
      </c>
      <c r="K63" s="8" t="s">
        <v>32</v>
      </c>
      <c r="L63" s="7" t="s">
        <v>3</v>
      </c>
      <c r="M63" s="7" t="s">
        <v>2</v>
      </c>
      <c r="N63" s="7" t="s">
        <v>1</v>
      </c>
      <c r="O63" s="7" t="s">
        <v>0</v>
      </c>
      <c r="P63" s="37" t="s">
        <v>31</v>
      </c>
      <c r="Q63" s="2"/>
      <c r="R63" s="2"/>
      <c r="S63" s="114" t="s">
        <v>51</v>
      </c>
      <c r="T63" s="13" t="s">
        <v>30</v>
      </c>
      <c r="U63" s="8" t="s">
        <v>32</v>
      </c>
      <c r="V63" s="37" t="s">
        <v>31</v>
      </c>
      <c r="W63" s="2"/>
      <c r="X63" s="114" t="s">
        <v>51</v>
      </c>
      <c r="Y63" s="13" t="s">
        <v>30</v>
      </c>
      <c r="Z63" s="8" t="s">
        <v>32</v>
      </c>
      <c r="AA63" s="37" t="s">
        <v>31</v>
      </c>
      <c r="AB63" s="2"/>
      <c r="AC63" s="16"/>
      <c r="AD63" s="41"/>
      <c r="AE63" s="41"/>
      <c r="AF63" s="41"/>
      <c r="AG63" s="41"/>
      <c r="AH63" s="41"/>
      <c r="AI63" s="41"/>
      <c r="AJ63" s="41"/>
      <c r="AK63" s="41"/>
      <c r="AL63" s="41"/>
      <c r="AM63" s="41"/>
      <c r="AN63" s="41"/>
      <c r="AO63" s="41"/>
      <c r="AP63" s="41"/>
      <c r="AQ63" s="41"/>
      <c r="AR63" s="41"/>
      <c r="AS63" s="41"/>
      <c r="AT63" s="41"/>
      <c r="AU63" s="41"/>
      <c r="AV63" s="41"/>
      <c r="AW63" s="41"/>
      <c r="AX63" s="41"/>
      <c r="AY63" s="41"/>
      <c r="AZ63" s="41"/>
      <c r="BA63" s="41"/>
      <c r="BB63" s="41"/>
      <c r="BC63" s="41"/>
    </row>
    <row r="64" spans="1:62" ht="13.5" customHeight="1" x14ac:dyDescent="0.25">
      <c r="A64" s="10">
        <v>0</v>
      </c>
      <c r="B64" s="10">
        <v>171</v>
      </c>
      <c r="C64" s="10">
        <v>175</v>
      </c>
      <c r="D64" s="10">
        <v>174</v>
      </c>
      <c r="E64" s="10">
        <v>173</v>
      </c>
      <c r="F64" s="24">
        <f>AVERAGE(B64:E64)</f>
        <v>173.25</v>
      </c>
      <c r="G64" s="9">
        <v>161</v>
      </c>
      <c r="H64" s="9">
        <v>162</v>
      </c>
      <c r="I64" s="9">
        <v>162</v>
      </c>
      <c r="J64" s="9">
        <v>164</v>
      </c>
      <c r="K64" s="25">
        <f>AVERAGE(G64:J64)</f>
        <v>162.25</v>
      </c>
      <c r="L64" s="7">
        <v>160</v>
      </c>
      <c r="M64" s="7">
        <v>166</v>
      </c>
      <c r="N64" s="7">
        <v>164</v>
      </c>
      <c r="O64" s="7">
        <v>166</v>
      </c>
      <c r="P64" s="40">
        <v>164</v>
      </c>
      <c r="Q64" s="2"/>
      <c r="R64" s="2"/>
      <c r="S64" s="10">
        <v>0</v>
      </c>
      <c r="T64" s="24">
        <v>173.25</v>
      </c>
      <c r="U64" s="25">
        <v>162.25</v>
      </c>
      <c r="V64" s="40">
        <v>164</v>
      </c>
      <c r="W64" s="2"/>
      <c r="X64" s="10">
        <v>0</v>
      </c>
      <c r="Y64" s="24">
        <v>0</v>
      </c>
      <c r="Z64" s="25">
        <v>0</v>
      </c>
      <c r="AA64" s="37">
        <v>0</v>
      </c>
      <c r="AB64" s="2"/>
      <c r="AC64" s="16"/>
      <c r="AD64" s="41"/>
      <c r="AE64" s="41"/>
      <c r="AF64" s="41"/>
      <c r="AG64" s="41"/>
      <c r="AH64" s="41"/>
      <c r="AI64" s="41"/>
      <c r="AJ64" s="41"/>
      <c r="AK64" s="41"/>
      <c r="AL64" s="41"/>
      <c r="AM64" s="41"/>
      <c r="AN64" s="41"/>
      <c r="AO64" s="41"/>
      <c r="AP64" s="41"/>
      <c r="AQ64" s="41"/>
      <c r="AR64" s="41"/>
      <c r="AS64" s="41"/>
      <c r="AT64" s="41"/>
      <c r="AU64" s="41"/>
      <c r="AV64" s="41"/>
      <c r="AW64" s="41"/>
      <c r="AX64" s="41"/>
      <c r="AY64" s="41"/>
      <c r="AZ64" s="41"/>
      <c r="BA64" s="41"/>
      <c r="BB64" s="41"/>
      <c r="BC64" s="41"/>
    </row>
    <row r="65" spans="1:62" ht="13.5" customHeight="1" x14ac:dyDescent="0.25">
      <c r="A65" s="10">
        <v>1</v>
      </c>
      <c r="B65" s="10">
        <v>171</v>
      </c>
      <c r="C65" s="10">
        <v>185</v>
      </c>
      <c r="D65" s="10">
        <v>176</v>
      </c>
      <c r="E65" s="10">
        <v>176</v>
      </c>
      <c r="F65" s="24">
        <f t="shared" ref="F65:F73" si="11">AVERAGE(B65:E65)</f>
        <v>177</v>
      </c>
      <c r="G65" s="9">
        <v>162</v>
      </c>
      <c r="H65" s="9">
        <v>163</v>
      </c>
      <c r="I65" s="9">
        <v>162</v>
      </c>
      <c r="J65" s="9">
        <v>167</v>
      </c>
      <c r="K65" s="25">
        <f t="shared" ref="K65:K73" si="12">AVERAGE(G65:J65)</f>
        <v>163.5</v>
      </c>
      <c r="L65" s="7">
        <v>158</v>
      </c>
      <c r="M65" s="7">
        <v>167</v>
      </c>
      <c r="N65" s="7">
        <v>167</v>
      </c>
      <c r="O65" s="7">
        <v>170</v>
      </c>
      <c r="P65" s="40">
        <v>165.5</v>
      </c>
      <c r="Q65" s="2"/>
      <c r="R65" s="2"/>
      <c r="S65" s="10">
        <v>1</v>
      </c>
      <c r="T65" s="24">
        <v>177</v>
      </c>
      <c r="U65" s="25">
        <v>163.5</v>
      </c>
      <c r="V65" s="40">
        <v>165.5</v>
      </c>
      <c r="W65" s="2"/>
      <c r="X65" s="10">
        <v>1</v>
      </c>
      <c r="Y65" s="24">
        <f t="shared" ref="Y65:Y72" si="13">(T65-$T$64)/$T$64*100</f>
        <v>2.1645021645021645</v>
      </c>
      <c r="Z65" s="59">
        <f t="shared" ref="Z65:Z82" si="14">(U65-$U$64)/$U$64*100</f>
        <v>0.77041602465331283</v>
      </c>
      <c r="AA65" s="58">
        <f t="shared" ref="AA65:AA81" si="15">(V65-$V$64)/$V$64*100</f>
        <v>0.91463414634146334</v>
      </c>
      <c r="AB65" s="2"/>
      <c r="AC65" s="16"/>
      <c r="AD65" s="41"/>
      <c r="AE65" s="41"/>
      <c r="AF65" s="41"/>
      <c r="AG65" s="41"/>
      <c r="AH65" s="41"/>
      <c r="AI65" s="41"/>
      <c r="AJ65" s="41"/>
      <c r="AK65" s="41"/>
      <c r="AL65" s="41"/>
      <c r="AM65" s="41"/>
      <c r="AN65" s="41"/>
      <c r="AO65" s="41"/>
      <c r="AP65" s="41"/>
      <c r="AQ65" s="41"/>
      <c r="AR65" s="41"/>
      <c r="AS65" s="41"/>
      <c r="AT65" s="41"/>
      <c r="AU65" s="41"/>
      <c r="AV65" s="41"/>
      <c r="AW65" s="41"/>
      <c r="AX65" s="41"/>
      <c r="AY65" s="41"/>
      <c r="AZ65" s="41"/>
      <c r="BA65" s="41"/>
      <c r="BB65" s="41"/>
      <c r="BC65" s="41"/>
    </row>
    <row r="66" spans="1:62" ht="13.5" customHeight="1" x14ac:dyDescent="0.25">
      <c r="A66" s="10">
        <v>2</v>
      </c>
      <c r="B66" s="10">
        <v>175</v>
      </c>
      <c r="C66" s="10">
        <v>188</v>
      </c>
      <c r="D66" s="10">
        <v>195</v>
      </c>
      <c r="E66" s="10">
        <v>188</v>
      </c>
      <c r="F66" s="24">
        <f t="shared" si="11"/>
        <v>186.5</v>
      </c>
      <c r="G66" s="9">
        <v>186</v>
      </c>
      <c r="H66" s="9">
        <v>181</v>
      </c>
      <c r="I66" s="9">
        <v>178</v>
      </c>
      <c r="J66" s="9">
        <v>193</v>
      </c>
      <c r="K66" s="25">
        <f t="shared" si="12"/>
        <v>184.5</v>
      </c>
      <c r="L66" s="7">
        <v>180</v>
      </c>
      <c r="M66" s="7">
        <v>183</v>
      </c>
      <c r="N66" s="7">
        <v>181</v>
      </c>
      <c r="O66" s="7">
        <v>186</v>
      </c>
      <c r="P66" s="40">
        <v>182.5</v>
      </c>
      <c r="Q66" s="2"/>
      <c r="R66" s="2"/>
      <c r="S66" s="10">
        <v>2</v>
      </c>
      <c r="T66" s="24">
        <v>186.5</v>
      </c>
      <c r="U66" s="25">
        <v>184.5</v>
      </c>
      <c r="V66" s="40">
        <v>182.5</v>
      </c>
      <c r="W66" s="2"/>
      <c r="X66" s="10">
        <v>2</v>
      </c>
      <c r="Y66" s="24">
        <f t="shared" si="13"/>
        <v>7.6479076479076475</v>
      </c>
      <c r="Z66" s="59">
        <f t="shared" si="14"/>
        <v>13.713405238828969</v>
      </c>
      <c r="AA66" s="58">
        <f t="shared" si="15"/>
        <v>11.280487804878049</v>
      </c>
      <c r="AB66" s="2"/>
      <c r="AC66" s="16"/>
      <c r="AD66" s="41"/>
      <c r="AE66" s="41"/>
      <c r="AF66" s="41"/>
      <c r="AG66" s="41"/>
      <c r="AH66" s="41"/>
      <c r="AI66" s="41"/>
      <c r="AJ66" s="41"/>
      <c r="AK66" s="41"/>
      <c r="AL66" s="41"/>
      <c r="AM66" s="41"/>
      <c r="AN66" s="41"/>
      <c r="AO66" s="41"/>
      <c r="AP66" s="41"/>
      <c r="AQ66" s="41"/>
      <c r="AR66" s="41"/>
      <c r="AS66" s="41"/>
      <c r="AT66" s="41"/>
      <c r="AU66" s="41"/>
      <c r="AV66" s="41"/>
      <c r="AW66" s="41"/>
      <c r="AX66" s="41"/>
      <c r="AY66" s="41"/>
      <c r="AZ66" s="41"/>
      <c r="BA66" s="41"/>
      <c r="BB66" s="41"/>
      <c r="BC66" s="41"/>
    </row>
    <row r="67" spans="1:62" ht="13.5" customHeight="1" x14ac:dyDescent="0.25">
      <c r="A67" s="10">
        <v>3</v>
      </c>
      <c r="B67" s="10">
        <v>223</v>
      </c>
      <c r="C67" s="10">
        <v>269</v>
      </c>
      <c r="D67" s="10">
        <v>226</v>
      </c>
      <c r="E67" s="10">
        <v>242</v>
      </c>
      <c r="F67" s="24">
        <f t="shared" si="11"/>
        <v>240</v>
      </c>
      <c r="G67" s="9">
        <v>209</v>
      </c>
      <c r="H67" s="9">
        <v>208</v>
      </c>
      <c r="I67" s="9">
        <v>202</v>
      </c>
      <c r="J67" s="9">
        <v>244</v>
      </c>
      <c r="K67" s="25">
        <f t="shared" si="12"/>
        <v>215.75</v>
      </c>
      <c r="L67" s="7">
        <v>184</v>
      </c>
      <c r="M67" s="7">
        <v>199</v>
      </c>
      <c r="N67" s="7">
        <v>199</v>
      </c>
      <c r="O67" s="7">
        <v>203</v>
      </c>
      <c r="P67" s="40">
        <v>196.25</v>
      </c>
      <c r="Q67" s="2"/>
      <c r="R67" s="2"/>
      <c r="S67" s="10">
        <v>3</v>
      </c>
      <c r="T67" s="24">
        <v>240</v>
      </c>
      <c r="U67" s="25">
        <v>215.75</v>
      </c>
      <c r="V67" s="40">
        <v>196.25</v>
      </c>
      <c r="W67" s="2"/>
      <c r="X67" s="10">
        <v>3</v>
      </c>
      <c r="Y67" s="24">
        <f t="shared" si="13"/>
        <v>38.528138528138527</v>
      </c>
      <c r="Z67" s="59">
        <f t="shared" si="14"/>
        <v>32.973805855161785</v>
      </c>
      <c r="AA67" s="58">
        <f t="shared" si="15"/>
        <v>19.664634146341463</v>
      </c>
      <c r="AB67" s="2"/>
      <c r="AC67" s="16"/>
      <c r="AD67" s="41"/>
      <c r="AE67" s="41"/>
      <c r="AF67" s="41"/>
      <c r="AG67" s="41"/>
      <c r="AH67" s="41"/>
      <c r="AI67" s="41"/>
      <c r="AJ67" s="41"/>
      <c r="AK67" s="41"/>
      <c r="AL67" s="41"/>
      <c r="AM67" s="41"/>
      <c r="AN67" s="41"/>
      <c r="AO67" s="41"/>
      <c r="AP67" s="41"/>
      <c r="AQ67" s="41"/>
      <c r="AR67" s="41"/>
      <c r="AS67" s="41"/>
      <c r="AT67" s="41"/>
      <c r="AU67" s="41"/>
      <c r="AV67" s="41"/>
      <c r="AW67" s="41"/>
      <c r="AX67" s="41"/>
      <c r="AY67" s="41"/>
      <c r="AZ67" s="41"/>
      <c r="BA67" s="41"/>
      <c r="BB67" s="41"/>
      <c r="BC67" s="41"/>
    </row>
    <row r="68" spans="1:62" ht="13.5" customHeight="1" x14ac:dyDescent="0.25">
      <c r="A68" s="10">
        <v>4</v>
      </c>
      <c r="B68" s="10">
        <v>246</v>
      </c>
      <c r="C68" s="10">
        <v>292</v>
      </c>
      <c r="D68" s="10">
        <v>229</v>
      </c>
      <c r="E68" s="10">
        <v>241</v>
      </c>
      <c r="F68" s="24">
        <f t="shared" si="11"/>
        <v>252</v>
      </c>
      <c r="G68" s="9">
        <v>226</v>
      </c>
      <c r="H68" s="9">
        <v>221</v>
      </c>
      <c r="I68" s="9">
        <v>216</v>
      </c>
      <c r="J68" s="9">
        <v>253</v>
      </c>
      <c r="K68" s="25">
        <f t="shared" si="12"/>
        <v>229</v>
      </c>
      <c r="L68" s="7">
        <v>188</v>
      </c>
      <c r="M68" s="7">
        <v>200</v>
      </c>
      <c r="N68" s="7">
        <v>200</v>
      </c>
      <c r="O68" s="7">
        <v>205</v>
      </c>
      <c r="P68" s="40">
        <v>198.25</v>
      </c>
      <c r="Q68" s="2"/>
      <c r="R68" s="2"/>
      <c r="S68" s="10">
        <v>4</v>
      </c>
      <c r="T68" s="24">
        <v>252</v>
      </c>
      <c r="U68" s="25">
        <v>229</v>
      </c>
      <c r="V68" s="40">
        <v>198.25</v>
      </c>
      <c r="W68" s="2"/>
      <c r="X68" s="10">
        <v>4</v>
      </c>
      <c r="Y68" s="24">
        <f t="shared" si="13"/>
        <v>45.454545454545453</v>
      </c>
      <c r="Z68" s="59">
        <f t="shared" si="14"/>
        <v>41.140215716486907</v>
      </c>
      <c r="AA68" s="58">
        <f t="shared" si="15"/>
        <v>20.884146341463413</v>
      </c>
      <c r="AB68" s="2"/>
      <c r="AC68" s="16"/>
      <c r="AD68" s="41"/>
      <c r="AE68" s="41"/>
      <c r="AF68" s="41"/>
      <c r="AG68" s="41"/>
      <c r="AH68" s="41"/>
      <c r="AI68" s="41"/>
      <c r="AJ68" s="41"/>
      <c r="AK68" s="41"/>
      <c r="AL68" s="41"/>
      <c r="AM68" s="41"/>
      <c r="AN68" s="41"/>
      <c r="AO68" s="41"/>
      <c r="AP68" s="41"/>
      <c r="AQ68" s="41"/>
      <c r="AR68" s="41"/>
      <c r="AS68" s="41"/>
      <c r="AT68" s="41"/>
      <c r="AU68" s="41"/>
      <c r="AV68" s="41"/>
      <c r="AW68" s="41"/>
      <c r="AX68" s="41"/>
      <c r="AY68" s="41"/>
      <c r="AZ68" s="41"/>
      <c r="BA68" s="41"/>
      <c r="BB68" s="41"/>
      <c r="BC68" s="41"/>
    </row>
    <row r="69" spans="1:62" ht="13.5" customHeight="1" x14ac:dyDescent="0.25">
      <c r="A69" s="10">
        <v>5</v>
      </c>
      <c r="B69" s="10">
        <v>254</v>
      </c>
      <c r="C69" s="10">
        <v>350</v>
      </c>
      <c r="D69" s="10">
        <v>298</v>
      </c>
      <c r="E69" s="10">
        <v>267</v>
      </c>
      <c r="F69" s="24">
        <f t="shared" si="11"/>
        <v>292.25</v>
      </c>
      <c r="G69" s="9">
        <v>276</v>
      </c>
      <c r="H69" s="9">
        <v>260</v>
      </c>
      <c r="I69" s="9">
        <v>255</v>
      </c>
      <c r="J69" s="9">
        <v>305</v>
      </c>
      <c r="K69" s="25">
        <f t="shared" si="12"/>
        <v>274</v>
      </c>
      <c r="L69" s="7">
        <v>203</v>
      </c>
      <c r="M69" s="7">
        <v>225</v>
      </c>
      <c r="N69" s="7">
        <v>223</v>
      </c>
      <c r="O69" s="7">
        <v>230</v>
      </c>
      <c r="P69" s="40">
        <v>220.25</v>
      </c>
      <c r="Q69" s="2"/>
      <c r="R69" s="2"/>
      <c r="S69" s="10">
        <v>5</v>
      </c>
      <c r="T69" s="24">
        <v>292.25</v>
      </c>
      <c r="U69" s="25">
        <v>274</v>
      </c>
      <c r="V69" s="40">
        <v>220.25</v>
      </c>
      <c r="W69" s="2"/>
      <c r="X69" s="10">
        <v>5</v>
      </c>
      <c r="Y69" s="24">
        <f t="shared" si="13"/>
        <v>68.686868686868678</v>
      </c>
      <c r="Z69" s="59">
        <f t="shared" si="14"/>
        <v>68.875192604006159</v>
      </c>
      <c r="AA69" s="58">
        <f t="shared" si="15"/>
        <v>34.298780487804883</v>
      </c>
      <c r="AB69" s="2"/>
      <c r="AC69" s="16"/>
      <c r="AD69" s="41"/>
      <c r="AE69" s="41"/>
      <c r="AF69" s="41"/>
      <c r="AG69" s="41"/>
      <c r="AH69" s="41"/>
      <c r="AI69" s="41"/>
      <c r="AJ69" s="41"/>
      <c r="AK69" s="41"/>
      <c r="AL69" s="41"/>
      <c r="AM69" s="41"/>
      <c r="AN69" s="41"/>
      <c r="AO69" s="41"/>
      <c r="AP69" s="41"/>
      <c r="AQ69" s="41"/>
      <c r="AR69" s="41"/>
      <c r="AS69" s="41"/>
      <c r="AT69" s="41"/>
      <c r="AU69" s="41"/>
      <c r="AV69" s="41"/>
      <c r="AW69" s="41"/>
      <c r="AX69" s="41"/>
      <c r="AY69" s="41"/>
      <c r="AZ69" s="41"/>
      <c r="BA69" s="41"/>
      <c r="BB69" s="41"/>
      <c r="BC69" s="41"/>
    </row>
    <row r="70" spans="1:62" ht="13.5" customHeight="1" x14ac:dyDescent="0.25">
      <c r="A70" s="10">
        <v>6</v>
      </c>
      <c r="B70" s="10">
        <v>510</v>
      </c>
      <c r="C70" s="10">
        <v>545</v>
      </c>
      <c r="D70" s="10">
        <v>317</v>
      </c>
      <c r="E70" s="10">
        <v>398</v>
      </c>
      <c r="F70" s="24">
        <f t="shared" si="11"/>
        <v>442.5</v>
      </c>
      <c r="G70" s="9">
        <v>305</v>
      </c>
      <c r="H70" s="9">
        <v>315</v>
      </c>
      <c r="I70" s="9">
        <v>275</v>
      </c>
      <c r="J70" s="9">
        <v>361</v>
      </c>
      <c r="K70" s="25">
        <f t="shared" si="12"/>
        <v>314</v>
      </c>
      <c r="L70" s="7">
        <v>217</v>
      </c>
      <c r="M70" s="7">
        <v>238</v>
      </c>
      <c r="N70" s="7">
        <v>235</v>
      </c>
      <c r="O70" s="7">
        <v>242</v>
      </c>
      <c r="P70" s="40">
        <v>233</v>
      </c>
      <c r="Q70" s="2"/>
      <c r="R70" s="2"/>
      <c r="S70" s="10">
        <v>6</v>
      </c>
      <c r="T70" s="24">
        <v>442.5</v>
      </c>
      <c r="U70" s="25">
        <v>314</v>
      </c>
      <c r="V70" s="40">
        <v>233</v>
      </c>
      <c r="W70" s="2"/>
      <c r="X70" s="10">
        <v>6</v>
      </c>
      <c r="Y70" s="24">
        <f t="shared" si="13"/>
        <v>155.41125541125541</v>
      </c>
      <c r="Z70" s="59">
        <f t="shared" si="14"/>
        <v>93.52850539291218</v>
      </c>
      <c r="AA70" s="58">
        <f t="shared" si="15"/>
        <v>42.073170731707314</v>
      </c>
      <c r="AB70" s="2"/>
      <c r="AC70" s="16"/>
      <c r="AD70" s="41"/>
      <c r="AE70" s="41"/>
      <c r="AF70" s="41"/>
      <c r="AG70" s="41"/>
      <c r="AH70" s="41"/>
      <c r="AI70" s="41"/>
      <c r="AJ70" s="41"/>
      <c r="AK70" s="41"/>
      <c r="AL70" s="41"/>
      <c r="AM70" s="41"/>
      <c r="AN70" s="41"/>
      <c r="AO70" s="41"/>
      <c r="AP70" s="41"/>
      <c r="AQ70" s="41"/>
      <c r="AR70" s="41"/>
      <c r="AS70" s="41"/>
      <c r="AT70" s="41"/>
      <c r="AU70" s="41"/>
      <c r="AV70" s="41"/>
      <c r="AW70" s="41"/>
      <c r="AX70" s="41"/>
      <c r="AY70" s="41"/>
      <c r="AZ70" s="41"/>
      <c r="BA70" s="41"/>
      <c r="BB70" s="41"/>
      <c r="BC70" s="41"/>
    </row>
    <row r="71" spans="1:62" ht="13.5" customHeight="1" x14ac:dyDescent="0.25">
      <c r="A71" s="10">
        <v>7</v>
      </c>
      <c r="B71" s="10">
        <v>430</v>
      </c>
      <c r="C71" s="10">
        <v>630</v>
      </c>
      <c r="D71" s="10">
        <v>365</v>
      </c>
      <c r="E71" s="10">
        <v>425</v>
      </c>
      <c r="F71" s="24">
        <f t="shared" si="11"/>
        <v>462.5</v>
      </c>
      <c r="G71" s="9">
        <v>353</v>
      </c>
      <c r="H71" s="9">
        <v>375</v>
      </c>
      <c r="I71" s="9">
        <v>330</v>
      </c>
      <c r="J71" s="9">
        <v>425</v>
      </c>
      <c r="K71" s="25">
        <f t="shared" si="12"/>
        <v>370.75</v>
      </c>
      <c r="L71" s="7">
        <v>238</v>
      </c>
      <c r="M71" s="7">
        <v>262</v>
      </c>
      <c r="N71" s="7">
        <v>265</v>
      </c>
      <c r="O71" s="7">
        <v>273</v>
      </c>
      <c r="P71" s="40">
        <v>259.5</v>
      </c>
      <c r="Q71" s="2"/>
      <c r="R71" s="2"/>
      <c r="S71" s="10">
        <v>7</v>
      </c>
      <c r="T71" s="24">
        <v>462.5</v>
      </c>
      <c r="U71" s="25">
        <v>370.75</v>
      </c>
      <c r="V71" s="40">
        <v>259.5</v>
      </c>
      <c r="W71" s="2"/>
      <c r="X71" s="10">
        <v>7</v>
      </c>
      <c r="Y71" s="24">
        <f t="shared" si="13"/>
        <v>166.95526695526695</v>
      </c>
      <c r="Z71" s="59">
        <f t="shared" si="14"/>
        <v>128.50539291217257</v>
      </c>
      <c r="AA71" s="58">
        <f t="shared" si="15"/>
        <v>58.231707317073166</v>
      </c>
      <c r="AB71" s="2"/>
      <c r="AC71" s="16"/>
      <c r="AD71" s="41"/>
      <c r="AE71" s="41"/>
      <c r="AF71" s="41"/>
      <c r="AG71" s="41"/>
      <c r="AH71" s="41"/>
      <c r="AI71" s="41"/>
      <c r="AJ71" s="41"/>
      <c r="AK71" s="41"/>
      <c r="AL71" s="41"/>
      <c r="AM71" s="41"/>
      <c r="AN71" s="41"/>
      <c r="AO71" s="41"/>
      <c r="AP71" s="41"/>
      <c r="AQ71" s="41"/>
      <c r="AR71" s="41"/>
      <c r="AS71" s="41"/>
      <c r="AT71" s="41"/>
      <c r="AU71" s="41"/>
      <c r="AV71" s="41"/>
      <c r="AW71" s="41"/>
      <c r="AX71" s="41"/>
      <c r="AY71" s="41"/>
      <c r="AZ71" s="41"/>
      <c r="BA71" s="41"/>
      <c r="BB71" s="41"/>
      <c r="BC71" s="41"/>
    </row>
    <row r="72" spans="1:62" ht="13.5" customHeight="1" x14ac:dyDescent="0.25">
      <c r="A72" s="10">
        <v>8</v>
      </c>
      <c r="B72" s="10">
        <v>411</v>
      </c>
      <c r="C72" s="10">
        <v>895</v>
      </c>
      <c r="D72" s="10">
        <v>461</v>
      </c>
      <c r="E72" s="10">
        <v>585</v>
      </c>
      <c r="F72" s="24">
        <f>AVERAGE(B72:E72)</f>
        <v>588</v>
      </c>
      <c r="G72" s="9">
        <v>405</v>
      </c>
      <c r="H72" s="9">
        <v>395</v>
      </c>
      <c r="I72" s="9">
        <v>335</v>
      </c>
      <c r="J72" s="9">
        <v>575</v>
      </c>
      <c r="K72" s="25">
        <f t="shared" si="12"/>
        <v>427.5</v>
      </c>
      <c r="L72" s="7">
        <v>280</v>
      </c>
      <c r="M72" s="7">
        <v>318</v>
      </c>
      <c r="N72" s="7">
        <v>311</v>
      </c>
      <c r="O72" s="7">
        <v>330</v>
      </c>
      <c r="P72" s="40">
        <v>309.75</v>
      </c>
      <c r="Q72" s="2"/>
      <c r="R72" s="2"/>
      <c r="S72" s="10">
        <v>8</v>
      </c>
      <c r="T72" s="24">
        <v>588</v>
      </c>
      <c r="U72" s="25">
        <v>427.5</v>
      </c>
      <c r="V72" s="40">
        <v>309.75</v>
      </c>
      <c r="W72" s="2"/>
      <c r="X72" s="10">
        <v>8</v>
      </c>
      <c r="Y72" s="24">
        <f t="shared" si="13"/>
        <v>239.39393939393941</v>
      </c>
      <c r="Z72" s="59">
        <f t="shared" si="14"/>
        <v>163.48228043143297</v>
      </c>
      <c r="AA72" s="58">
        <f t="shared" si="15"/>
        <v>88.871951219512198</v>
      </c>
      <c r="AB72" s="2"/>
      <c r="AC72" s="16"/>
      <c r="AD72" s="41"/>
      <c r="AE72" s="41"/>
      <c r="AF72" s="41"/>
      <c r="AG72" s="41"/>
      <c r="AH72" s="41"/>
      <c r="AI72" s="41"/>
      <c r="AJ72" s="41"/>
      <c r="AK72" s="41"/>
      <c r="AL72" s="41"/>
      <c r="AM72" s="41"/>
      <c r="AN72" s="41"/>
      <c r="AO72" s="41"/>
      <c r="AP72" s="41"/>
      <c r="AQ72" s="41"/>
      <c r="AR72" s="41"/>
      <c r="AS72" s="41"/>
      <c r="AT72" s="41"/>
      <c r="AU72" s="41"/>
      <c r="AV72" s="41"/>
      <c r="AW72" s="41"/>
      <c r="AX72" s="41"/>
      <c r="AY72" s="41"/>
      <c r="AZ72" s="41"/>
      <c r="BA72" s="41"/>
      <c r="BB72" s="41"/>
      <c r="BC72" s="41"/>
    </row>
    <row r="73" spans="1:62" ht="13.5" customHeight="1" x14ac:dyDescent="0.25">
      <c r="A73" s="10">
        <v>9</v>
      </c>
      <c r="B73" s="10">
        <v>520</v>
      </c>
      <c r="C73" s="10">
        <v>1310</v>
      </c>
      <c r="D73" s="10">
        <v>617</v>
      </c>
      <c r="E73" s="10">
        <v>970</v>
      </c>
      <c r="F73" s="24">
        <f t="shared" si="11"/>
        <v>854.25</v>
      </c>
      <c r="G73" s="9">
        <v>535</v>
      </c>
      <c r="H73" s="9">
        <v>430</v>
      </c>
      <c r="I73" s="9">
        <v>450</v>
      </c>
      <c r="J73" s="9">
        <v>895</v>
      </c>
      <c r="K73" s="25">
        <f t="shared" si="12"/>
        <v>577.5</v>
      </c>
      <c r="L73" s="7">
        <v>375</v>
      </c>
      <c r="M73" s="7">
        <v>420</v>
      </c>
      <c r="N73" s="7">
        <v>410</v>
      </c>
      <c r="O73" s="7">
        <v>440</v>
      </c>
      <c r="P73" s="40">
        <v>411.25</v>
      </c>
      <c r="Q73" s="2"/>
      <c r="R73" s="2"/>
      <c r="S73" s="10">
        <v>9</v>
      </c>
      <c r="T73" s="24">
        <v>854.25</v>
      </c>
      <c r="U73" s="25">
        <v>577.5</v>
      </c>
      <c r="V73" s="40">
        <v>411.25</v>
      </c>
      <c r="W73" s="2"/>
      <c r="X73" s="10">
        <v>9</v>
      </c>
      <c r="Y73" s="24">
        <f>(T73-$T$64)/$T$64*100</f>
        <v>393.07359307359309</v>
      </c>
      <c r="Z73" s="59">
        <f t="shared" si="14"/>
        <v>255.93220338983051</v>
      </c>
      <c r="AA73" s="58">
        <f t="shared" si="15"/>
        <v>150.76219512195121</v>
      </c>
      <c r="AB73" s="2"/>
      <c r="AC73" s="16"/>
      <c r="AD73" s="41"/>
      <c r="AE73" s="41"/>
      <c r="AF73" s="41"/>
      <c r="AG73" s="41"/>
      <c r="AH73" s="41"/>
      <c r="AI73" s="41"/>
      <c r="AJ73" s="41"/>
      <c r="AK73" s="41"/>
      <c r="AL73" s="41"/>
      <c r="AM73" s="41"/>
      <c r="AN73" s="41"/>
      <c r="AO73" s="41"/>
      <c r="AP73" s="41"/>
      <c r="AQ73" s="41"/>
      <c r="AR73" s="41"/>
      <c r="AS73" s="41"/>
      <c r="AT73" s="41"/>
      <c r="AU73" s="41"/>
      <c r="AV73" s="41"/>
      <c r="AW73" s="41"/>
      <c r="AX73" s="41"/>
      <c r="AY73" s="41"/>
      <c r="AZ73" s="41"/>
      <c r="BA73" s="41"/>
      <c r="BB73" s="41"/>
      <c r="BC73" s="41"/>
    </row>
    <row r="74" spans="1:62" ht="13.5" customHeight="1" thickBot="1" x14ac:dyDescent="0.3">
      <c r="A74" s="53">
        <v>10</v>
      </c>
      <c r="B74" s="53">
        <v>490</v>
      </c>
      <c r="C74" s="53">
        <v>2520</v>
      </c>
      <c r="D74" s="53">
        <v>650</v>
      </c>
      <c r="E74" s="53">
        <v>1530</v>
      </c>
      <c r="F74" s="75">
        <f t="shared" ref="F74:F81" si="16">AVERAGE(B74:E74)</f>
        <v>1297.5</v>
      </c>
      <c r="G74" s="54">
        <v>630</v>
      </c>
      <c r="H74" s="54">
        <v>905</v>
      </c>
      <c r="I74" s="54">
        <v>960</v>
      </c>
      <c r="J74" s="54"/>
      <c r="K74" s="60">
        <f t="shared" ref="K74:K82" si="17">AVERAGE(G74:I74)</f>
        <v>831.66666666666663</v>
      </c>
      <c r="L74" s="55">
        <v>395</v>
      </c>
      <c r="M74" s="55">
        <v>465</v>
      </c>
      <c r="N74" s="55">
        <v>425</v>
      </c>
      <c r="O74" s="55">
        <v>515</v>
      </c>
      <c r="P74" s="62">
        <f t="shared" ref="P74:P82" si="18">AVERAGE(L74:O74)</f>
        <v>450</v>
      </c>
      <c r="Q74" s="2"/>
      <c r="R74" s="2"/>
      <c r="S74" s="53">
        <v>10</v>
      </c>
      <c r="T74" s="79">
        <v>1297.5</v>
      </c>
      <c r="U74" s="51">
        <v>831.66666666666663</v>
      </c>
      <c r="V74" s="62">
        <v>450</v>
      </c>
      <c r="W74" s="2"/>
      <c r="X74" s="53">
        <v>10</v>
      </c>
      <c r="Y74" s="24">
        <f t="shared" ref="Y74:Y81" si="19">(T74-$T$64)/$T$64*100</f>
        <v>648.9177489177489</v>
      </c>
      <c r="Z74" s="60">
        <f t="shared" si="14"/>
        <v>412.58346173600404</v>
      </c>
      <c r="AA74" s="62">
        <f t="shared" si="15"/>
        <v>174.39024390243901</v>
      </c>
      <c r="AB74" s="2"/>
      <c r="AC74" s="16"/>
      <c r="AD74" s="41"/>
      <c r="AE74" s="41"/>
      <c r="AF74" s="41"/>
      <c r="AG74" s="41"/>
      <c r="AH74" s="41"/>
      <c r="AI74" s="41"/>
      <c r="AJ74" s="41"/>
      <c r="AK74" s="41"/>
      <c r="AL74" s="41"/>
      <c r="AM74" s="41"/>
      <c r="AN74" s="41"/>
      <c r="AO74" s="41"/>
      <c r="AP74" s="41"/>
      <c r="AQ74" s="41"/>
      <c r="AR74" s="41"/>
      <c r="AS74" s="41"/>
      <c r="AT74" s="41"/>
      <c r="AU74" s="41"/>
      <c r="AV74" s="41"/>
      <c r="AW74" s="41"/>
      <c r="AX74" s="41"/>
      <c r="AY74" s="41"/>
      <c r="AZ74" s="41"/>
      <c r="BA74" s="41"/>
      <c r="BB74" s="41"/>
      <c r="BC74" s="41"/>
      <c r="BD74" s="39"/>
      <c r="BE74" s="39"/>
      <c r="BF74" s="39"/>
      <c r="BG74" s="39"/>
      <c r="BH74" s="39"/>
      <c r="BI74" s="39"/>
      <c r="BJ74" s="39"/>
    </row>
    <row r="75" spans="1:62" ht="13.5" customHeight="1" thickTop="1" x14ac:dyDescent="0.25">
      <c r="A75" s="117">
        <v>11</v>
      </c>
      <c r="B75" s="71">
        <v>635</v>
      </c>
      <c r="C75" s="71">
        <v>2960</v>
      </c>
      <c r="D75" s="71">
        <v>1073</v>
      </c>
      <c r="E75" s="71">
        <v>2679</v>
      </c>
      <c r="F75" s="72">
        <f t="shared" si="16"/>
        <v>1836.75</v>
      </c>
      <c r="G75" s="73">
        <v>880</v>
      </c>
      <c r="H75" s="73">
        <v>565</v>
      </c>
      <c r="I75" s="73">
        <v>695</v>
      </c>
      <c r="J75" s="73"/>
      <c r="K75" s="61">
        <f t="shared" si="17"/>
        <v>713.33333333333337</v>
      </c>
      <c r="L75" s="74">
        <v>461</v>
      </c>
      <c r="M75" s="74">
        <v>500</v>
      </c>
      <c r="N75" s="74">
        <v>430</v>
      </c>
      <c r="O75" s="74">
        <v>595</v>
      </c>
      <c r="P75" s="63">
        <f t="shared" si="18"/>
        <v>496.5</v>
      </c>
      <c r="Q75" s="2"/>
      <c r="R75" s="2"/>
      <c r="S75" s="117">
        <v>11</v>
      </c>
      <c r="T75" s="77">
        <v>1836.75</v>
      </c>
      <c r="U75" s="47">
        <v>713.33333333333337</v>
      </c>
      <c r="V75" s="67">
        <v>496.5</v>
      </c>
      <c r="W75" s="2"/>
      <c r="X75" s="117">
        <v>11</v>
      </c>
      <c r="Y75" s="24">
        <f t="shared" si="19"/>
        <v>960.17316017316023</v>
      </c>
      <c r="Z75" s="61">
        <f t="shared" si="14"/>
        <v>339.65074473549055</v>
      </c>
      <c r="AA75" s="63">
        <f t="shared" si="15"/>
        <v>202.7439024390244</v>
      </c>
      <c r="AB75" s="2"/>
      <c r="AC75" s="16"/>
      <c r="AD75" s="41"/>
      <c r="AE75" s="41"/>
      <c r="AF75" s="41"/>
      <c r="AG75" s="41"/>
      <c r="AH75" s="41"/>
      <c r="AI75" s="41"/>
      <c r="AJ75" s="41"/>
      <c r="AK75" s="41"/>
      <c r="AL75" s="41"/>
      <c r="AM75" s="41"/>
      <c r="AN75" s="41"/>
      <c r="AO75" s="41"/>
      <c r="AP75" s="41"/>
      <c r="AQ75" s="41"/>
      <c r="AR75" s="41"/>
      <c r="AS75" s="41"/>
      <c r="AT75" s="41"/>
      <c r="AU75" s="41"/>
      <c r="AV75" s="41"/>
      <c r="AW75" s="41"/>
      <c r="AX75" s="41"/>
      <c r="AY75" s="41"/>
      <c r="AZ75" s="41"/>
      <c r="BA75" s="41"/>
      <c r="BB75" s="41"/>
      <c r="BC75" s="41"/>
      <c r="BD75" s="39"/>
      <c r="BE75" s="39"/>
      <c r="BF75" s="39"/>
      <c r="BG75" s="39"/>
      <c r="BH75" s="39"/>
      <c r="BI75" s="39"/>
      <c r="BJ75" s="39"/>
    </row>
    <row r="76" spans="1:62" ht="13.5" customHeight="1" x14ac:dyDescent="0.25">
      <c r="A76" s="10">
        <v>12</v>
      </c>
      <c r="B76" s="10">
        <v>775</v>
      </c>
      <c r="C76" s="10">
        <v>3880</v>
      </c>
      <c r="D76" s="10">
        <v>2655</v>
      </c>
      <c r="E76" s="10">
        <v>2935</v>
      </c>
      <c r="F76" s="5">
        <f t="shared" si="16"/>
        <v>2561.25</v>
      </c>
      <c r="G76" s="9">
        <v>1030</v>
      </c>
      <c r="H76" s="9">
        <v>835</v>
      </c>
      <c r="I76" s="9">
        <v>585</v>
      </c>
      <c r="J76" s="9"/>
      <c r="K76" s="59">
        <f t="shared" si="17"/>
        <v>816.66666666666663</v>
      </c>
      <c r="L76" s="7">
        <v>470</v>
      </c>
      <c r="M76" s="7">
        <v>550</v>
      </c>
      <c r="N76" s="7">
        <v>445</v>
      </c>
      <c r="O76" s="7">
        <v>620</v>
      </c>
      <c r="P76" s="58">
        <f t="shared" si="18"/>
        <v>521.25</v>
      </c>
      <c r="Q76" s="2"/>
      <c r="R76" s="2"/>
      <c r="S76" s="10">
        <v>12</v>
      </c>
      <c r="T76" s="78">
        <v>2561.25</v>
      </c>
      <c r="U76" s="25">
        <v>816.66666666666663</v>
      </c>
      <c r="V76" s="40">
        <v>521.25</v>
      </c>
      <c r="W76" s="2"/>
      <c r="X76" s="10">
        <v>12</v>
      </c>
      <c r="Y76" s="24">
        <f t="shared" si="19"/>
        <v>1378.3549783549784</v>
      </c>
      <c r="Z76" s="59">
        <f t="shared" si="14"/>
        <v>403.33846944016437</v>
      </c>
      <c r="AA76" s="58">
        <f t="shared" si="15"/>
        <v>217.83536585365852</v>
      </c>
      <c r="AB76" s="2"/>
      <c r="AC76" s="16"/>
      <c r="AD76" s="41"/>
      <c r="AE76" s="41"/>
      <c r="AF76" s="41"/>
      <c r="AG76" s="41"/>
      <c r="AH76" s="41"/>
      <c r="AI76" s="41"/>
      <c r="AJ76" s="41"/>
      <c r="AK76" s="41"/>
      <c r="AL76" s="41"/>
      <c r="AM76" s="41"/>
      <c r="AN76" s="41"/>
      <c r="AO76" s="41"/>
      <c r="AP76" s="41"/>
      <c r="AQ76" s="41"/>
      <c r="AR76" s="41"/>
      <c r="AS76" s="41"/>
      <c r="AT76" s="41"/>
      <c r="AU76" s="41"/>
      <c r="AV76" s="41"/>
      <c r="AW76" s="41"/>
      <c r="AX76" s="41"/>
      <c r="AY76" s="41"/>
      <c r="AZ76" s="41"/>
      <c r="BA76" s="41"/>
      <c r="BB76" s="41"/>
      <c r="BC76" s="41"/>
      <c r="BD76" s="39"/>
      <c r="BE76" s="39"/>
      <c r="BF76" s="39"/>
      <c r="BG76" s="39"/>
      <c r="BH76" s="39"/>
      <c r="BI76" s="39"/>
      <c r="BJ76" s="39"/>
    </row>
    <row r="77" spans="1:62" ht="13.5" customHeight="1" x14ac:dyDescent="0.25">
      <c r="A77" s="116">
        <v>13</v>
      </c>
      <c r="B77" s="10">
        <v>855</v>
      </c>
      <c r="C77" s="10">
        <v>9750</v>
      </c>
      <c r="D77" s="10">
        <v>3300</v>
      </c>
      <c r="E77" s="10">
        <v>8550</v>
      </c>
      <c r="F77" s="5">
        <f t="shared" si="16"/>
        <v>5613.75</v>
      </c>
      <c r="G77" s="9">
        <v>1435</v>
      </c>
      <c r="H77" s="9">
        <v>955</v>
      </c>
      <c r="I77" s="9">
        <v>785</v>
      </c>
      <c r="J77" s="9"/>
      <c r="K77" s="59">
        <f t="shared" si="17"/>
        <v>1058.3333333333333</v>
      </c>
      <c r="L77" s="7">
        <v>575</v>
      </c>
      <c r="M77" s="7">
        <v>705</v>
      </c>
      <c r="N77" s="7">
        <v>555</v>
      </c>
      <c r="O77" s="7">
        <v>910</v>
      </c>
      <c r="P77" s="58">
        <f t="shared" si="18"/>
        <v>686.25</v>
      </c>
      <c r="Q77" s="2"/>
      <c r="R77" s="2"/>
      <c r="S77" s="116">
        <v>13</v>
      </c>
      <c r="T77" s="78">
        <v>5613.75</v>
      </c>
      <c r="U77" s="25">
        <v>1058.3333333333333</v>
      </c>
      <c r="V77" s="40">
        <v>686.25</v>
      </c>
      <c r="W77" s="2"/>
      <c r="X77" s="116">
        <v>13</v>
      </c>
      <c r="Y77" s="24">
        <f t="shared" si="19"/>
        <v>3140.2597402597403</v>
      </c>
      <c r="Z77" s="59">
        <f t="shared" si="14"/>
        <v>552.28556753980479</v>
      </c>
      <c r="AA77" s="58">
        <f t="shared" si="15"/>
        <v>318.44512195121951</v>
      </c>
      <c r="AB77" s="2"/>
      <c r="AC77" s="16"/>
      <c r="AD77" s="41"/>
      <c r="AE77" s="41"/>
      <c r="AF77" s="41"/>
      <c r="AG77" s="41"/>
      <c r="AH77" s="41"/>
      <c r="AI77" s="41"/>
      <c r="AJ77" s="41"/>
      <c r="AK77" s="41"/>
      <c r="AL77" s="41"/>
      <c r="AM77" s="41"/>
      <c r="AN77" s="41"/>
      <c r="AO77" s="41"/>
      <c r="AP77" s="41"/>
      <c r="AQ77" s="41"/>
      <c r="AR77" s="41"/>
      <c r="AS77" s="41"/>
      <c r="AT77" s="41"/>
      <c r="AU77" s="41"/>
      <c r="AV77" s="41"/>
      <c r="AW77" s="41"/>
      <c r="AX77" s="41"/>
      <c r="AY77" s="41"/>
      <c r="AZ77" s="41"/>
      <c r="BA77" s="41"/>
      <c r="BB77" s="41"/>
      <c r="BC77" s="41"/>
      <c r="BD77" s="39"/>
      <c r="BE77" s="39"/>
      <c r="BF77" s="39"/>
      <c r="BG77" s="39"/>
      <c r="BH77" s="39"/>
      <c r="BI77" s="39"/>
      <c r="BJ77" s="39"/>
    </row>
    <row r="78" spans="1:62" ht="13.5" customHeight="1" x14ac:dyDescent="0.25">
      <c r="A78" s="10">
        <v>14</v>
      </c>
      <c r="B78" s="10">
        <v>755</v>
      </c>
      <c r="C78" s="10"/>
      <c r="D78" s="10">
        <v>2725</v>
      </c>
      <c r="E78" s="10">
        <v>12120</v>
      </c>
      <c r="F78" s="5">
        <f t="shared" si="16"/>
        <v>5200</v>
      </c>
      <c r="G78" s="9">
        <v>1365</v>
      </c>
      <c r="H78" s="9">
        <v>1035</v>
      </c>
      <c r="I78" s="9">
        <v>1130</v>
      </c>
      <c r="J78" s="9"/>
      <c r="K78" s="59">
        <f t="shared" si="17"/>
        <v>1176.6666666666667</v>
      </c>
      <c r="L78" s="7">
        <v>860</v>
      </c>
      <c r="M78" s="7">
        <v>1030</v>
      </c>
      <c r="N78" s="7">
        <v>770</v>
      </c>
      <c r="O78" s="7">
        <v>1550</v>
      </c>
      <c r="P78" s="58">
        <f t="shared" si="18"/>
        <v>1052.5</v>
      </c>
      <c r="Q78" s="2"/>
      <c r="R78" s="2"/>
      <c r="S78" s="10">
        <v>14</v>
      </c>
      <c r="T78" s="78">
        <v>5200</v>
      </c>
      <c r="U78" s="25">
        <v>1176.6666666666667</v>
      </c>
      <c r="V78" s="40">
        <v>1052.5</v>
      </c>
      <c r="W78" s="2"/>
      <c r="X78" s="10">
        <v>14</v>
      </c>
      <c r="Y78" s="24">
        <f t="shared" si="19"/>
        <v>2901.4430014430013</v>
      </c>
      <c r="Z78" s="59">
        <f t="shared" si="14"/>
        <v>625.21828454031856</v>
      </c>
      <c r="AA78" s="58">
        <f t="shared" si="15"/>
        <v>541.76829268292681</v>
      </c>
      <c r="AB78" s="2"/>
      <c r="AC78" s="16"/>
      <c r="AD78" s="41"/>
      <c r="AE78" s="41"/>
      <c r="AF78" s="41"/>
      <c r="AG78" s="41"/>
      <c r="AH78" s="41"/>
      <c r="AI78" s="41"/>
      <c r="AJ78" s="41"/>
      <c r="AK78" s="41"/>
      <c r="AL78" s="41"/>
      <c r="AM78" s="41"/>
      <c r="AN78" s="41"/>
      <c r="AO78" s="41"/>
      <c r="AP78" s="41"/>
      <c r="AQ78" s="41"/>
      <c r="AR78" s="41"/>
      <c r="AS78" s="41"/>
      <c r="AT78" s="41"/>
      <c r="AU78" s="41"/>
      <c r="AV78" s="41"/>
      <c r="AW78" s="41"/>
      <c r="AX78" s="41"/>
      <c r="AY78" s="41"/>
      <c r="AZ78" s="41"/>
      <c r="BA78" s="41"/>
      <c r="BB78" s="41"/>
      <c r="BC78" s="41"/>
      <c r="BD78" s="39"/>
      <c r="BE78" s="39"/>
      <c r="BF78" s="39"/>
      <c r="BG78" s="39"/>
      <c r="BH78" s="39"/>
      <c r="BI78" s="39"/>
      <c r="BJ78" s="39"/>
    </row>
    <row r="79" spans="1:62" ht="13.5" customHeight="1" x14ac:dyDescent="0.25">
      <c r="A79" s="116">
        <v>15</v>
      </c>
      <c r="B79" s="10">
        <v>1375</v>
      </c>
      <c r="C79" s="10"/>
      <c r="D79" s="10">
        <v>4900</v>
      </c>
      <c r="E79" s="10">
        <v>15400</v>
      </c>
      <c r="F79" s="5">
        <f t="shared" si="16"/>
        <v>7225</v>
      </c>
      <c r="G79" s="9">
        <v>1990</v>
      </c>
      <c r="H79" s="9">
        <v>1200</v>
      </c>
      <c r="I79" s="9">
        <v>1240</v>
      </c>
      <c r="J79" s="9"/>
      <c r="K79" s="59">
        <f t="shared" si="17"/>
        <v>1476.6666666666667</v>
      </c>
      <c r="L79" s="7">
        <v>1140</v>
      </c>
      <c r="M79" s="7">
        <v>1485</v>
      </c>
      <c r="N79" s="7">
        <v>915</v>
      </c>
      <c r="O79" s="7">
        <v>2205</v>
      </c>
      <c r="P79" s="58">
        <f t="shared" si="18"/>
        <v>1436.25</v>
      </c>
      <c r="Q79" s="2"/>
      <c r="R79" s="2"/>
      <c r="S79" s="116">
        <v>15</v>
      </c>
      <c r="T79" s="78">
        <v>7225</v>
      </c>
      <c r="U79" s="25">
        <v>1476.6666666666667</v>
      </c>
      <c r="V79" s="40">
        <v>1436.25</v>
      </c>
      <c r="W79" s="2"/>
      <c r="X79" s="116">
        <v>15</v>
      </c>
      <c r="Y79" s="24">
        <f t="shared" si="19"/>
        <v>4070.2741702741705</v>
      </c>
      <c r="Z79" s="59">
        <f t="shared" si="14"/>
        <v>810.11813045711347</v>
      </c>
      <c r="AA79" s="58">
        <f t="shared" si="15"/>
        <v>775.76219512195121</v>
      </c>
      <c r="AB79" s="2"/>
      <c r="AC79" s="16"/>
      <c r="AD79" s="41"/>
      <c r="AE79" s="41"/>
      <c r="AF79" s="41"/>
      <c r="AG79" s="41"/>
      <c r="AH79" s="41"/>
      <c r="AI79" s="41"/>
      <c r="AJ79" s="41"/>
      <c r="AK79" s="41"/>
      <c r="AL79" s="41"/>
      <c r="AM79" s="41"/>
      <c r="AN79" s="41"/>
      <c r="AO79" s="41"/>
      <c r="AP79" s="41"/>
      <c r="AQ79" s="41"/>
      <c r="AR79" s="41"/>
      <c r="AS79" s="41"/>
      <c r="AT79" s="41"/>
      <c r="AU79" s="41"/>
      <c r="AV79" s="41"/>
      <c r="AW79" s="41"/>
      <c r="AX79" s="41"/>
      <c r="AY79" s="41"/>
      <c r="AZ79" s="41"/>
      <c r="BA79" s="41"/>
      <c r="BB79" s="41"/>
      <c r="BC79" s="41"/>
      <c r="BD79" s="39"/>
      <c r="BE79" s="39"/>
      <c r="BF79" s="39"/>
      <c r="BG79" s="39"/>
      <c r="BH79" s="39"/>
      <c r="BI79" s="39"/>
      <c r="BJ79" s="39"/>
    </row>
    <row r="80" spans="1:62" ht="13.5" customHeight="1" x14ac:dyDescent="0.25">
      <c r="A80" s="10">
        <v>16</v>
      </c>
      <c r="B80" s="10">
        <v>1570</v>
      </c>
      <c r="C80" s="10"/>
      <c r="D80" s="10">
        <v>15600</v>
      </c>
      <c r="E80" s="10"/>
      <c r="F80" s="5">
        <f t="shared" si="16"/>
        <v>8585</v>
      </c>
      <c r="G80" s="9">
        <v>2920</v>
      </c>
      <c r="H80" s="9">
        <v>2150</v>
      </c>
      <c r="I80" s="9">
        <v>1400</v>
      </c>
      <c r="J80" s="9"/>
      <c r="K80" s="59">
        <f t="shared" si="17"/>
        <v>2156.6666666666665</v>
      </c>
      <c r="L80" s="7">
        <v>2480</v>
      </c>
      <c r="M80" s="7">
        <v>5750</v>
      </c>
      <c r="N80" s="7">
        <v>1690</v>
      </c>
      <c r="O80" s="7">
        <v>4080</v>
      </c>
      <c r="P80" s="58">
        <f t="shared" si="18"/>
        <v>3500</v>
      </c>
      <c r="Q80" s="2"/>
      <c r="R80" s="2"/>
      <c r="S80" s="10">
        <v>16</v>
      </c>
      <c r="T80" s="78">
        <v>8585</v>
      </c>
      <c r="U80" s="25">
        <v>2156.6666666666665</v>
      </c>
      <c r="V80" s="40">
        <v>3500</v>
      </c>
      <c r="W80" s="2"/>
      <c r="X80" s="10">
        <v>16</v>
      </c>
      <c r="Y80" s="24">
        <f t="shared" si="19"/>
        <v>4855.2669552669558</v>
      </c>
      <c r="Z80" s="59">
        <f t="shared" si="14"/>
        <v>1229.2244478685157</v>
      </c>
      <c r="AA80" s="58">
        <f t="shared" si="15"/>
        <v>2034.1463414634145</v>
      </c>
      <c r="AB80" s="2"/>
      <c r="AC80" s="16"/>
      <c r="AD80" s="41"/>
      <c r="AE80" s="41"/>
      <c r="AF80" s="41"/>
      <c r="AG80" s="41"/>
      <c r="AH80" s="41"/>
      <c r="AI80" s="41"/>
      <c r="AJ80" s="41"/>
      <c r="AK80" s="41"/>
      <c r="AL80" s="41"/>
      <c r="AM80" s="41"/>
      <c r="AN80" s="41"/>
      <c r="AO80" s="41"/>
      <c r="AP80" s="41"/>
      <c r="AQ80" s="41"/>
      <c r="AR80" s="41"/>
      <c r="AS80" s="41"/>
      <c r="AT80" s="41"/>
      <c r="AU80" s="41"/>
      <c r="AV80" s="41"/>
      <c r="AW80" s="41"/>
      <c r="AX80" s="41"/>
      <c r="AY80" s="41"/>
      <c r="AZ80" s="41"/>
      <c r="BA80" s="41"/>
      <c r="BB80" s="41"/>
      <c r="BC80" s="41"/>
      <c r="BD80" s="39"/>
      <c r="BE80" s="39"/>
      <c r="BF80" s="39"/>
      <c r="BG80" s="39"/>
      <c r="BH80" s="39"/>
      <c r="BI80" s="39"/>
      <c r="BJ80" s="39"/>
    </row>
    <row r="81" spans="1:62" ht="13.5" customHeight="1" x14ac:dyDescent="0.25">
      <c r="A81" s="116">
        <v>17</v>
      </c>
      <c r="B81" s="10">
        <v>2540</v>
      </c>
      <c r="C81" s="10"/>
      <c r="D81" s="10">
        <v>14400</v>
      </c>
      <c r="E81" s="10"/>
      <c r="F81" s="5">
        <f t="shared" si="16"/>
        <v>8470</v>
      </c>
      <c r="G81" s="9">
        <v>3870</v>
      </c>
      <c r="H81" s="9">
        <v>3800</v>
      </c>
      <c r="I81" s="9">
        <v>2130</v>
      </c>
      <c r="J81" s="9"/>
      <c r="K81" s="59">
        <f t="shared" si="17"/>
        <v>3266.6666666666665</v>
      </c>
      <c r="L81" s="7">
        <v>6750</v>
      </c>
      <c r="M81" s="7">
        <v>11550</v>
      </c>
      <c r="N81" s="7">
        <v>2900</v>
      </c>
      <c r="O81" s="7"/>
      <c r="P81" s="58">
        <f t="shared" si="18"/>
        <v>7066.666666666667</v>
      </c>
      <c r="Q81" s="2"/>
      <c r="R81" s="2"/>
      <c r="S81" s="116">
        <v>17</v>
      </c>
      <c r="T81" s="78">
        <v>8470</v>
      </c>
      <c r="U81" s="25">
        <v>3266.6666666666665</v>
      </c>
      <c r="V81" s="40">
        <v>7066.666666666667</v>
      </c>
      <c r="W81" s="2"/>
      <c r="X81" s="116">
        <v>17</v>
      </c>
      <c r="Y81" s="24">
        <f t="shared" si="19"/>
        <v>4788.8888888888887</v>
      </c>
      <c r="Z81" s="59">
        <f t="shared" si="14"/>
        <v>1913.3538777606575</v>
      </c>
      <c r="AA81" s="58">
        <f t="shared" si="15"/>
        <v>4208.9430894308944</v>
      </c>
      <c r="AB81" s="2"/>
      <c r="AC81" s="16"/>
      <c r="AD81" s="41"/>
      <c r="AE81" s="41"/>
      <c r="AF81" s="41"/>
      <c r="AG81" s="41"/>
      <c r="AH81" s="41"/>
      <c r="AI81" s="41"/>
      <c r="AJ81" s="41"/>
      <c r="AK81" s="41"/>
      <c r="AL81" s="41"/>
      <c r="AM81" s="41"/>
      <c r="AN81" s="41"/>
      <c r="AO81" s="41"/>
      <c r="AP81" s="41"/>
      <c r="AQ81" s="41"/>
      <c r="AR81" s="41"/>
      <c r="AS81" s="41"/>
      <c r="AT81" s="41"/>
      <c r="AU81" s="41"/>
      <c r="AV81" s="41"/>
      <c r="AW81" s="41"/>
      <c r="AX81" s="41"/>
      <c r="AY81" s="41"/>
      <c r="AZ81" s="41"/>
      <c r="BA81" s="41"/>
      <c r="BB81" s="41"/>
      <c r="BC81" s="41"/>
      <c r="BD81" s="39"/>
      <c r="BE81" s="39"/>
      <c r="BF81" s="39"/>
      <c r="BG81" s="39"/>
      <c r="BH81" s="39"/>
      <c r="BI81" s="39"/>
      <c r="BJ81" s="39"/>
    </row>
    <row r="82" spans="1:62" ht="13.5" customHeight="1" x14ac:dyDescent="0.25">
      <c r="A82" s="10">
        <v>18</v>
      </c>
      <c r="B82" s="10" t="s">
        <v>12</v>
      </c>
      <c r="C82" s="10" t="s">
        <v>12</v>
      </c>
      <c r="D82" s="10" t="s">
        <v>12</v>
      </c>
      <c r="E82" s="10" t="s">
        <v>12</v>
      </c>
      <c r="F82" s="5" t="s">
        <v>12</v>
      </c>
      <c r="G82" s="9">
        <v>99700</v>
      </c>
      <c r="H82" s="9">
        <v>62500</v>
      </c>
      <c r="I82" s="9">
        <v>9670</v>
      </c>
      <c r="J82" s="9"/>
      <c r="K82" s="59">
        <f t="shared" si="17"/>
        <v>57290</v>
      </c>
      <c r="L82" s="7">
        <v>41500</v>
      </c>
      <c r="M82" s="7" t="s">
        <v>12</v>
      </c>
      <c r="N82" s="7">
        <v>33850</v>
      </c>
      <c r="O82" s="7"/>
      <c r="P82" s="58">
        <f t="shared" si="18"/>
        <v>37675</v>
      </c>
      <c r="Q82" s="2"/>
      <c r="R82" s="2"/>
      <c r="S82" s="10">
        <v>18</v>
      </c>
      <c r="T82" s="78" t="s">
        <v>12</v>
      </c>
      <c r="U82" s="25">
        <v>57290</v>
      </c>
      <c r="V82" s="40">
        <v>37675</v>
      </c>
      <c r="W82" s="2"/>
      <c r="X82" s="10">
        <v>18</v>
      </c>
      <c r="Y82" s="36"/>
      <c r="Z82" s="59">
        <f t="shared" si="14"/>
        <v>35209.707241910633</v>
      </c>
      <c r="AA82" s="58">
        <f>(V82-$V$64)/$V$64*100</f>
        <v>22872.560975609755</v>
      </c>
      <c r="AB82" s="2"/>
      <c r="AC82" s="16"/>
      <c r="AD82" s="41"/>
      <c r="AE82" s="41"/>
      <c r="AF82" s="41"/>
      <c r="AG82" s="41"/>
      <c r="AH82" s="41"/>
      <c r="AI82" s="41"/>
      <c r="AJ82" s="41"/>
      <c r="AK82" s="41"/>
      <c r="AL82" s="41"/>
      <c r="AM82" s="41"/>
      <c r="AN82" s="41"/>
      <c r="AO82" s="41"/>
      <c r="AP82" s="41"/>
      <c r="AQ82" s="41"/>
      <c r="AR82" s="41"/>
      <c r="AS82" s="41"/>
      <c r="AT82" s="41"/>
      <c r="AU82" s="41"/>
      <c r="AV82" s="41"/>
      <c r="AW82" s="41"/>
      <c r="AX82" s="41"/>
      <c r="AY82" s="41"/>
      <c r="AZ82" s="41"/>
      <c r="BA82" s="41"/>
      <c r="BB82" s="41"/>
      <c r="BC82" s="41"/>
      <c r="BD82" s="39"/>
      <c r="BE82" s="39"/>
      <c r="BF82" s="39"/>
      <c r="BG82" s="39"/>
      <c r="BH82" s="39"/>
      <c r="BI82" s="39"/>
      <c r="BJ82" s="39"/>
    </row>
    <row r="83" spans="1:62" ht="13.5" customHeight="1" x14ac:dyDescent="0.25">
      <c r="A83" s="10">
        <v>19</v>
      </c>
      <c r="B83" s="10" t="s">
        <v>12</v>
      </c>
      <c r="C83" s="10" t="s">
        <v>12</v>
      </c>
      <c r="D83" s="10" t="s">
        <v>12</v>
      </c>
      <c r="E83" s="10" t="s">
        <v>12</v>
      </c>
      <c r="F83" s="5" t="s">
        <v>12</v>
      </c>
      <c r="G83" s="9" t="s">
        <v>12</v>
      </c>
      <c r="H83" s="9" t="s">
        <v>12</v>
      </c>
      <c r="I83" s="9" t="s">
        <v>12</v>
      </c>
      <c r="J83" s="9" t="s">
        <v>12</v>
      </c>
      <c r="K83" s="11" t="s">
        <v>12</v>
      </c>
      <c r="L83" s="7" t="s">
        <v>12</v>
      </c>
      <c r="M83" s="7" t="s">
        <v>12</v>
      </c>
      <c r="N83" s="7" t="s">
        <v>12</v>
      </c>
      <c r="O83" s="7" t="s">
        <v>12</v>
      </c>
      <c r="P83" s="76" t="s">
        <v>12</v>
      </c>
      <c r="Q83" s="2"/>
      <c r="R83" s="2"/>
      <c r="S83" s="10">
        <v>19</v>
      </c>
      <c r="T83" s="78" t="s">
        <v>12</v>
      </c>
      <c r="U83" s="25" t="s">
        <v>12</v>
      </c>
      <c r="V83" s="40" t="s">
        <v>12</v>
      </c>
      <c r="W83" s="2"/>
      <c r="X83" s="10">
        <v>19</v>
      </c>
      <c r="Y83" s="36"/>
      <c r="Z83" s="8"/>
      <c r="AA83" s="7"/>
      <c r="AB83" s="2"/>
      <c r="AC83" s="16"/>
      <c r="AD83" s="41"/>
      <c r="AE83" s="41"/>
      <c r="AF83" s="41"/>
      <c r="AG83" s="41"/>
      <c r="AH83" s="41"/>
      <c r="AI83" s="41"/>
      <c r="AJ83" s="41"/>
      <c r="AK83" s="41"/>
      <c r="AL83" s="41"/>
      <c r="AM83" s="41"/>
      <c r="AN83" s="41"/>
      <c r="AO83" s="41"/>
      <c r="AP83" s="41"/>
      <c r="AQ83" s="41"/>
      <c r="AR83" s="41"/>
      <c r="AS83" s="41"/>
      <c r="AT83" s="41"/>
      <c r="AU83" s="41"/>
      <c r="AV83" s="41"/>
      <c r="AW83" s="41"/>
      <c r="AX83" s="41"/>
      <c r="AY83" s="41"/>
      <c r="AZ83" s="41"/>
      <c r="BA83" s="41"/>
      <c r="BB83" s="41"/>
      <c r="BC83" s="41"/>
      <c r="BD83" s="39"/>
      <c r="BE83" s="39"/>
      <c r="BF83" s="39"/>
      <c r="BG83" s="39"/>
      <c r="BH83" s="39"/>
      <c r="BI83" s="39"/>
      <c r="BJ83" s="39"/>
    </row>
    <row r="84" spans="1:62" ht="13.5" customHeight="1" x14ac:dyDescent="0.25">
      <c r="A84" s="16"/>
      <c r="B84" s="44"/>
      <c r="C84" s="44"/>
      <c r="D84" s="44"/>
      <c r="E84" s="44"/>
      <c r="F84" s="44"/>
      <c r="G84" s="42"/>
      <c r="H84" s="42"/>
      <c r="I84" s="42"/>
      <c r="J84" s="42"/>
      <c r="K84" s="56"/>
      <c r="L84" s="43"/>
      <c r="M84" s="43"/>
      <c r="N84" s="43"/>
      <c r="O84" s="43"/>
      <c r="P84" s="45"/>
      <c r="Q84" s="2"/>
      <c r="R84" s="2"/>
      <c r="S84" s="16"/>
      <c r="T84" s="44"/>
      <c r="U84" s="56"/>
      <c r="V84" s="45"/>
      <c r="W84" s="2"/>
      <c r="X84" s="10"/>
      <c r="Y84" s="36"/>
      <c r="Z84" s="8"/>
      <c r="AA84" s="7"/>
      <c r="AB84" s="2"/>
      <c r="AC84" s="16"/>
      <c r="AD84" s="41"/>
      <c r="AE84" s="41"/>
      <c r="AF84" s="41"/>
      <c r="AG84" s="41"/>
      <c r="AH84" s="41"/>
      <c r="AI84" s="41"/>
      <c r="AJ84" s="41"/>
      <c r="AK84" s="41"/>
      <c r="AL84" s="41"/>
      <c r="AM84" s="41"/>
      <c r="AN84" s="41"/>
      <c r="AO84" s="41"/>
      <c r="AP84" s="41"/>
      <c r="AQ84" s="41"/>
      <c r="AR84" s="41"/>
      <c r="AS84" s="41"/>
      <c r="AT84" s="41"/>
      <c r="AU84" s="41"/>
      <c r="AV84" s="41"/>
      <c r="AW84" s="41"/>
      <c r="AX84" s="41"/>
      <c r="AY84" s="41"/>
      <c r="AZ84" s="41"/>
      <c r="BA84" s="41"/>
      <c r="BB84" s="41"/>
      <c r="BC84" s="41"/>
      <c r="BD84" s="39"/>
      <c r="BE84" s="39"/>
      <c r="BF84" s="39"/>
      <c r="BG84" s="39"/>
      <c r="BH84" s="39"/>
      <c r="BI84" s="39"/>
      <c r="BJ84" s="39"/>
    </row>
    <row r="85" spans="1:62" ht="13.5" customHeight="1" x14ac:dyDescent="0.25">
      <c r="A85" s="2"/>
      <c r="G85" s="29"/>
      <c r="H85" s="28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16"/>
      <c r="AD85" s="41"/>
      <c r="AE85" s="41"/>
      <c r="AF85" s="41"/>
      <c r="AG85" s="41"/>
      <c r="AH85" s="41"/>
      <c r="AI85" s="41"/>
      <c r="AJ85" s="41"/>
      <c r="AK85" s="41"/>
      <c r="AL85" s="41"/>
      <c r="AM85" s="41"/>
      <c r="AN85" s="41"/>
      <c r="AO85" s="41"/>
      <c r="AP85" s="41"/>
      <c r="AQ85" s="41"/>
      <c r="AR85" s="41"/>
      <c r="AS85" s="41"/>
      <c r="AT85" s="41"/>
      <c r="AU85" s="41"/>
      <c r="AV85" s="41"/>
      <c r="AW85" s="41"/>
      <c r="AX85" s="41"/>
      <c r="AY85" s="41"/>
      <c r="AZ85" s="41"/>
      <c r="BA85" s="41"/>
      <c r="BB85" s="41"/>
      <c r="BC85" s="41"/>
    </row>
    <row r="86" spans="1:62" ht="13.5" customHeight="1" x14ac:dyDescent="0.25">
      <c r="A86" s="2"/>
      <c r="G86" s="29"/>
      <c r="H86" s="28"/>
      <c r="K86" s="68"/>
      <c r="Q86" s="2"/>
      <c r="R86" s="2"/>
      <c r="S86" s="2"/>
      <c r="T86" s="2"/>
      <c r="U86" s="68"/>
      <c r="V86" s="2"/>
      <c r="W86" s="2"/>
      <c r="X86" s="2"/>
      <c r="Y86" s="2"/>
      <c r="Z86" s="68"/>
      <c r="AA86" s="2"/>
      <c r="AB86" s="2"/>
      <c r="AC86" s="16"/>
      <c r="AD86" s="41"/>
      <c r="AE86" s="41"/>
      <c r="AF86" s="41"/>
      <c r="AG86" s="41"/>
      <c r="AH86" s="41"/>
      <c r="AI86" s="41"/>
      <c r="AJ86" s="41"/>
      <c r="AK86" s="41"/>
      <c r="AL86" s="41"/>
      <c r="AM86" s="41"/>
      <c r="AN86" s="41"/>
      <c r="AO86" s="41"/>
      <c r="AP86" s="41"/>
      <c r="AQ86" s="41"/>
      <c r="AR86" s="41"/>
      <c r="AS86" s="41"/>
      <c r="AT86" s="41"/>
      <c r="AU86" s="41"/>
      <c r="AV86" s="41"/>
      <c r="AW86" s="41"/>
      <c r="AX86" s="41"/>
      <c r="AY86" s="41"/>
      <c r="AZ86" s="41"/>
      <c r="BA86" s="41"/>
      <c r="BB86" s="41"/>
      <c r="BC86" s="41"/>
    </row>
    <row r="87" spans="1:62" ht="13.5" customHeight="1" x14ac:dyDescent="0.25">
      <c r="A87" s="17" t="s">
        <v>25</v>
      </c>
      <c r="B87" s="17"/>
      <c r="C87" s="17"/>
      <c r="D87" s="17"/>
      <c r="E87" s="17"/>
      <c r="F87" s="17"/>
      <c r="G87" s="29"/>
      <c r="H87" s="28"/>
      <c r="Q87" s="2"/>
      <c r="R87" s="2"/>
      <c r="S87" s="17" t="s">
        <v>43</v>
      </c>
      <c r="T87" s="17"/>
      <c r="U87" s="2"/>
      <c r="V87" s="2"/>
      <c r="W87" s="2"/>
      <c r="X87" s="17" t="s">
        <v>43</v>
      </c>
      <c r="Y87" s="17"/>
      <c r="Z87" s="2"/>
      <c r="AA87" s="2"/>
      <c r="AB87" s="2"/>
      <c r="AC87" s="16"/>
      <c r="AD87" s="41"/>
      <c r="AE87" s="41"/>
      <c r="AF87" s="41"/>
      <c r="AG87" s="41"/>
      <c r="AH87" s="41"/>
      <c r="AI87" s="41"/>
      <c r="AJ87" s="41"/>
      <c r="AK87" s="41"/>
      <c r="AL87" s="41"/>
      <c r="AM87" s="41"/>
      <c r="AN87" s="41"/>
      <c r="AO87" s="41"/>
      <c r="AP87" s="41"/>
      <c r="AQ87" s="41"/>
      <c r="AR87" s="41"/>
      <c r="AS87" s="41"/>
      <c r="AT87" s="41"/>
      <c r="AU87" s="41"/>
      <c r="AV87" s="41"/>
      <c r="AW87" s="41"/>
      <c r="AX87" s="41"/>
      <c r="AY87" s="41"/>
      <c r="AZ87" s="41"/>
      <c r="BA87" s="41"/>
      <c r="BB87" s="41"/>
      <c r="BC87" s="41"/>
    </row>
    <row r="88" spans="1:62" ht="36" customHeight="1" x14ac:dyDescent="0.25">
      <c r="A88" s="114" t="s">
        <v>51</v>
      </c>
      <c r="B88" s="10" t="s">
        <v>11</v>
      </c>
      <c r="C88" s="10" t="s">
        <v>10</v>
      </c>
      <c r="D88" s="10" t="s">
        <v>9</v>
      </c>
      <c r="E88" s="6" t="s">
        <v>8</v>
      </c>
      <c r="F88" s="13" t="s">
        <v>30</v>
      </c>
      <c r="G88" s="17"/>
      <c r="H88" s="17"/>
      <c r="I88" s="17"/>
      <c r="J88" s="17"/>
      <c r="K88" s="15"/>
      <c r="L88" s="17"/>
      <c r="M88" s="17"/>
      <c r="N88" s="17"/>
      <c r="O88" s="17"/>
      <c r="P88" s="15"/>
      <c r="Q88" s="118"/>
      <c r="R88" s="118"/>
      <c r="S88" s="114" t="s">
        <v>51</v>
      </c>
      <c r="T88" s="13" t="s">
        <v>30</v>
      </c>
      <c r="U88" s="15"/>
      <c r="V88" s="15"/>
      <c r="W88" s="2"/>
      <c r="X88" s="114" t="s">
        <v>51</v>
      </c>
      <c r="Y88" s="13" t="s">
        <v>30</v>
      </c>
      <c r="Z88" s="15"/>
      <c r="AA88" s="15"/>
      <c r="AB88" s="2"/>
      <c r="AC88" s="16"/>
      <c r="AD88" s="41"/>
      <c r="AE88" s="41"/>
      <c r="AF88" s="41"/>
      <c r="AG88" s="41"/>
      <c r="AH88" s="41"/>
      <c r="AI88" s="41"/>
      <c r="AJ88" s="41"/>
      <c r="AK88" s="41"/>
      <c r="AL88" s="41"/>
      <c r="AM88" s="41"/>
      <c r="AN88" s="41"/>
      <c r="AO88" s="41"/>
      <c r="AP88" s="41"/>
      <c r="AQ88" s="41"/>
      <c r="AR88" s="41"/>
      <c r="AS88" s="41"/>
      <c r="AT88" s="41"/>
      <c r="AU88" s="41"/>
      <c r="AV88" s="41"/>
      <c r="AW88" s="41"/>
      <c r="AX88" s="41"/>
      <c r="AY88" s="41"/>
      <c r="AZ88" s="41"/>
      <c r="BA88" s="41"/>
      <c r="BB88" s="41"/>
      <c r="BC88" s="41"/>
    </row>
    <row r="89" spans="1:62" ht="13.5" customHeight="1" x14ac:dyDescent="0.25">
      <c r="A89" s="10">
        <v>0</v>
      </c>
      <c r="B89" s="6">
        <v>116</v>
      </c>
      <c r="C89" s="6">
        <v>112</v>
      </c>
      <c r="D89" s="6">
        <v>120</v>
      </c>
      <c r="E89" s="6">
        <v>115</v>
      </c>
      <c r="F89" s="24">
        <f>AVERAGE(B89:E89)</f>
        <v>115.75</v>
      </c>
      <c r="G89" s="29"/>
      <c r="H89" s="28"/>
      <c r="Q89" s="2"/>
      <c r="R89" s="2"/>
      <c r="S89" s="10">
        <v>0</v>
      </c>
      <c r="T89" s="24">
        <v>115.75</v>
      </c>
      <c r="U89" s="2"/>
      <c r="V89" s="2"/>
      <c r="W89" s="2"/>
      <c r="X89" s="10">
        <v>0</v>
      </c>
      <c r="Y89" s="24">
        <v>0</v>
      </c>
      <c r="Z89" s="2"/>
      <c r="AA89" s="2"/>
      <c r="AB89" s="2"/>
      <c r="AC89" s="16"/>
      <c r="AD89" s="41"/>
      <c r="AE89" s="41"/>
      <c r="AF89" s="41"/>
      <c r="AG89" s="41"/>
      <c r="AH89" s="41"/>
      <c r="AI89" s="41"/>
      <c r="AJ89" s="41"/>
      <c r="AK89" s="41"/>
      <c r="AL89" s="41"/>
      <c r="AM89" s="41"/>
      <c r="AN89" s="41"/>
      <c r="AO89" s="41"/>
      <c r="AP89" s="41"/>
      <c r="AQ89" s="41"/>
      <c r="AR89" s="41"/>
      <c r="AS89" s="41"/>
      <c r="AT89" s="41"/>
      <c r="AU89" s="41"/>
      <c r="AV89" s="41"/>
      <c r="AW89" s="41"/>
      <c r="AX89" s="41"/>
      <c r="AY89" s="41"/>
      <c r="AZ89" s="41"/>
      <c r="BA89" s="41"/>
      <c r="BB89" s="41"/>
      <c r="BC89" s="41"/>
    </row>
    <row r="90" spans="1:62" ht="13.5" customHeight="1" x14ac:dyDescent="0.25">
      <c r="A90" s="10">
        <v>1</v>
      </c>
      <c r="B90" s="6">
        <v>114</v>
      </c>
      <c r="C90" s="6">
        <v>117</v>
      </c>
      <c r="D90" s="6">
        <v>115</v>
      </c>
      <c r="E90" s="6">
        <v>117</v>
      </c>
      <c r="F90" s="24">
        <f t="shared" ref="F90:F109" si="20">AVERAGE(B90:E90)</f>
        <v>115.75</v>
      </c>
      <c r="G90" s="29"/>
      <c r="H90" s="28"/>
      <c r="Q90" s="2"/>
      <c r="R90" s="2"/>
      <c r="S90" s="10">
        <v>1</v>
      </c>
      <c r="T90" s="24">
        <v>115.75</v>
      </c>
      <c r="U90" s="2"/>
      <c r="V90" s="2"/>
      <c r="W90" s="2"/>
      <c r="X90" s="10">
        <v>1</v>
      </c>
      <c r="Y90" s="24">
        <f t="shared" ref="Y90:Y109" si="21">(T90-$T$89)/$T$89*100</f>
        <v>0</v>
      </c>
      <c r="Z90" s="2"/>
      <c r="AA90" s="2"/>
      <c r="AB90" s="2"/>
      <c r="AC90" s="16"/>
      <c r="AD90" s="41"/>
      <c r="AE90" s="41"/>
      <c r="AF90" s="41"/>
      <c r="AG90" s="41"/>
      <c r="AH90" s="41"/>
      <c r="AI90" s="41"/>
      <c r="AJ90" s="41"/>
      <c r="AK90" s="41"/>
      <c r="AL90" s="41"/>
      <c r="AM90" s="41"/>
      <c r="AN90" s="41"/>
      <c r="AO90" s="41"/>
      <c r="AP90" s="41"/>
      <c r="AQ90" s="41"/>
      <c r="AR90" s="41"/>
      <c r="AS90" s="41"/>
      <c r="AT90" s="41"/>
      <c r="AU90" s="41"/>
      <c r="AV90" s="41"/>
      <c r="AW90" s="41"/>
      <c r="AX90" s="41"/>
      <c r="AY90" s="41"/>
      <c r="AZ90" s="41"/>
      <c r="BA90" s="41"/>
      <c r="BB90" s="41"/>
      <c r="BC90" s="41"/>
    </row>
    <row r="91" spans="1:62" ht="13.5" customHeight="1" x14ac:dyDescent="0.25">
      <c r="A91" s="10">
        <v>2</v>
      </c>
      <c r="B91" s="6">
        <v>128</v>
      </c>
      <c r="C91" s="6">
        <v>122</v>
      </c>
      <c r="D91" s="6">
        <v>118</v>
      </c>
      <c r="E91" s="6">
        <v>121</v>
      </c>
      <c r="F91" s="24">
        <f t="shared" si="20"/>
        <v>122.25</v>
      </c>
      <c r="G91" s="29"/>
      <c r="H91" s="28"/>
      <c r="Q91" s="2"/>
      <c r="R91" s="2"/>
      <c r="S91" s="10">
        <v>2</v>
      </c>
      <c r="T91" s="24">
        <v>122.25</v>
      </c>
      <c r="U91" s="2"/>
      <c r="V91" s="2"/>
      <c r="W91" s="2"/>
      <c r="X91" s="10">
        <v>2</v>
      </c>
      <c r="Y91" s="24">
        <f t="shared" si="21"/>
        <v>5.615550755939525</v>
      </c>
      <c r="Z91" s="2"/>
      <c r="AA91" s="2"/>
      <c r="AB91" s="2"/>
      <c r="AC91" s="16"/>
      <c r="AD91" s="41"/>
      <c r="AE91" s="41"/>
      <c r="AF91" s="41"/>
      <c r="AG91" s="41"/>
      <c r="AH91" s="41"/>
      <c r="AI91" s="41"/>
      <c r="AJ91" s="41"/>
      <c r="AK91" s="41"/>
      <c r="AL91" s="41"/>
      <c r="AM91" s="41"/>
      <c r="AN91" s="41"/>
      <c r="AO91" s="41"/>
      <c r="AP91" s="41"/>
      <c r="AQ91" s="41"/>
      <c r="AR91" s="41"/>
      <c r="AS91" s="41"/>
      <c r="AT91" s="41"/>
      <c r="AU91" s="41"/>
      <c r="AV91" s="41"/>
      <c r="AW91" s="41"/>
      <c r="AX91" s="41"/>
      <c r="AY91" s="41"/>
      <c r="AZ91" s="41"/>
      <c r="BA91" s="41"/>
      <c r="BB91" s="41"/>
      <c r="BC91" s="41"/>
    </row>
    <row r="92" spans="1:62" ht="13.5" customHeight="1" x14ac:dyDescent="0.25">
      <c r="A92" s="10">
        <v>3</v>
      </c>
      <c r="B92" s="6">
        <v>138</v>
      </c>
      <c r="C92" s="6">
        <v>145</v>
      </c>
      <c r="D92" s="6">
        <v>145</v>
      </c>
      <c r="E92" s="6">
        <v>144</v>
      </c>
      <c r="F92" s="24">
        <f t="shared" si="20"/>
        <v>143</v>
      </c>
      <c r="Q92" s="2"/>
      <c r="R92" s="2"/>
      <c r="S92" s="10">
        <v>3</v>
      </c>
      <c r="T92" s="24">
        <v>143</v>
      </c>
      <c r="U92" s="2"/>
      <c r="V92" s="2"/>
      <c r="W92" s="2"/>
      <c r="X92" s="10">
        <v>3</v>
      </c>
      <c r="Y92" s="24">
        <f t="shared" si="21"/>
        <v>23.542116630669547</v>
      </c>
      <c r="Z92" s="2"/>
      <c r="AA92" s="2"/>
      <c r="AB92" s="2"/>
      <c r="AC92" s="16"/>
      <c r="AD92" s="41"/>
      <c r="AE92" s="41"/>
      <c r="AF92" s="41"/>
      <c r="AG92" s="41"/>
      <c r="AH92" s="41"/>
      <c r="AI92" s="41"/>
      <c r="AJ92" s="41"/>
      <c r="AK92" s="41"/>
      <c r="AL92" s="41"/>
      <c r="AM92" s="41"/>
      <c r="AN92" s="41"/>
      <c r="AO92" s="41"/>
      <c r="AP92" s="41"/>
      <c r="AQ92" s="41"/>
      <c r="AR92" s="41"/>
      <c r="AS92" s="41"/>
      <c r="AT92" s="41"/>
      <c r="AU92" s="41"/>
      <c r="AV92" s="41"/>
      <c r="AW92" s="41"/>
      <c r="AX92" s="41"/>
      <c r="AY92" s="41"/>
      <c r="AZ92" s="41"/>
      <c r="BA92" s="41"/>
      <c r="BB92" s="41"/>
      <c r="BC92" s="41"/>
    </row>
    <row r="93" spans="1:62" ht="13.5" customHeight="1" x14ac:dyDescent="0.25">
      <c r="A93" s="10">
        <v>4</v>
      </c>
      <c r="B93" s="6">
        <v>141</v>
      </c>
      <c r="C93" s="6">
        <v>149</v>
      </c>
      <c r="D93" s="6">
        <v>147.5</v>
      </c>
      <c r="E93" s="6">
        <v>147</v>
      </c>
      <c r="F93" s="24">
        <f t="shared" si="20"/>
        <v>146.125</v>
      </c>
      <c r="Q93" s="2"/>
      <c r="R93" s="2"/>
      <c r="S93" s="10">
        <v>4</v>
      </c>
      <c r="T93" s="24">
        <v>146.125</v>
      </c>
      <c r="U93" s="2"/>
      <c r="V93" s="2"/>
      <c r="W93" s="2"/>
      <c r="X93" s="10">
        <v>4</v>
      </c>
      <c r="Y93" s="24">
        <f t="shared" si="21"/>
        <v>26.241900647948164</v>
      </c>
      <c r="Z93" s="2"/>
      <c r="AA93" s="2"/>
      <c r="AB93" s="2"/>
      <c r="AC93" s="16"/>
      <c r="AD93" s="41"/>
      <c r="AE93" s="41"/>
      <c r="AF93" s="41"/>
      <c r="AG93" s="41"/>
      <c r="AH93" s="41"/>
      <c r="AI93" s="41"/>
      <c r="AJ93" s="41"/>
      <c r="AK93" s="41"/>
      <c r="AL93" s="41"/>
      <c r="AM93" s="41"/>
      <c r="AN93" s="41"/>
      <c r="AO93" s="41"/>
      <c r="AP93" s="41"/>
      <c r="AQ93" s="41"/>
      <c r="AR93" s="41"/>
      <c r="AS93" s="41"/>
      <c r="AT93" s="41"/>
      <c r="AU93" s="41"/>
      <c r="AV93" s="41"/>
      <c r="AW93" s="41"/>
      <c r="AX93" s="41"/>
      <c r="AY93" s="41"/>
      <c r="AZ93" s="41"/>
      <c r="BA93" s="41"/>
      <c r="BB93" s="41"/>
      <c r="BC93" s="41"/>
    </row>
    <row r="94" spans="1:62" ht="13.5" customHeight="1" x14ac:dyDescent="0.25">
      <c r="A94" s="10">
        <v>5</v>
      </c>
      <c r="B94" s="6">
        <v>164</v>
      </c>
      <c r="C94" s="6">
        <v>173</v>
      </c>
      <c r="D94" s="6">
        <v>169</v>
      </c>
      <c r="E94" s="6">
        <v>169</v>
      </c>
      <c r="F94" s="24">
        <f t="shared" si="20"/>
        <v>168.75</v>
      </c>
      <c r="Q94" s="2"/>
      <c r="R94" s="2"/>
      <c r="S94" s="10">
        <v>5</v>
      </c>
      <c r="T94" s="24">
        <v>168.75</v>
      </c>
      <c r="U94" s="2"/>
      <c r="V94" s="2"/>
      <c r="W94" s="2"/>
      <c r="X94" s="10">
        <v>5</v>
      </c>
      <c r="Y94" s="24">
        <f t="shared" si="21"/>
        <v>45.78833693304535</v>
      </c>
      <c r="Z94" s="2"/>
      <c r="AA94" s="2"/>
      <c r="AB94" s="2"/>
      <c r="AC94" s="16"/>
      <c r="AD94" s="41"/>
      <c r="AE94" s="41"/>
      <c r="AF94" s="41"/>
      <c r="AG94" s="41"/>
      <c r="AH94" s="41"/>
      <c r="AI94" s="41"/>
      <c r="AJ94" s="41"/>
      <c r="AK94" s="41"/>
      <c r="AL94" s="41"/>
      <c r="AM94" s="41"/>
      <c r="AN94" s="41"/>
      <c r="AO94" s="41"/>
      <c r="AP94" s="41"/>
      <c r="AQ94" s="41"/>
      <c r="AR94" s="41"/>
      <c r="AS94" s="41"/>
      <c r="AT94" s="41"/>
      <c r="AU94" s="41"/>
      <c r="AV94" s="41"/>
      <c r="AW94" s="41"/>
      <c r="AX94" s="41"/>
      <c r="AY94" s="41"/>
      <c r="AZ94" s="41"/>
      <c r="BA94" s="41"/>
      <c r="BB94" s="41"/>
      <c r="BC94" s="41"/>
    </row>
    <row r="95" spans="1:62" ht="13.5" customHeight="1" x14ac:dyDescent="0.25">
      <c r="A95" s="10">
        <v>6</v>
      </c>
      <c r="B95" s="6">
        <v>174</v>
      </c>
      <c r="C95" s="6">
        <v>183</v>
      </c>
      <c r="D95" s="6">
        <v>177</v>
      </c>
      <c r="E95" s="6">
        <v>178</v>
      </c>
      <c r="F95" s="24">
        <f t="shared" si="20"/>
        <v>178</v>
      </c>
      <c r="Q95" s="2"/>
      <c r="R95" s="2"/>
      <c r="S95" s="10">
        <v>6</v>
      </c>
      <c r="T95" s="24">
        <v>178</v>
      </c>
      <c r="U95" s="2"/>
      <c r="V95" s="2"/>
      <c r="W95" s="2"/>
      <c r="X95" s="10">
        <v>6</v>
      </c>
      <c r="Y95" s="24">
        <f t="shared" si="21"/>
        <v>53.779697624190057</v>
      </c>
      <c r="Z95" s="2"/>
      <c r="AA95" s="2"/>
      <c r="AB95" s="2"/>
      <c r="AC95" s="16"/>
      <c r="AD95" s="41"/>
      <c r="AE95" s="41"/>
      <c r="AF95" s="41"/>
      <c r="AG95" s="41"/>
      <c r="AH95" s="41"/>
      <c r="AI95" s="41"/>
      <c r="AJ95" s="41"/>
      <c r="AK95" s="41"/>
      <c r="AL95" s="41"/>
      <c r="AM95" s="41"/>
      <c r="AN95" s="41"/>
      <c r="AO95" s="41"/>
      <c r="AP95" s="41"/>
      <c r="AQ95" s="41"/>
      <c r="AR95" s="41"/>
      <c r="AS95" s="41"/>
      <c r="AT95" s="41"/>
      <c r="AU95" s="41"/>
      <c r="AV95" s="41"/>
      <c r="AW95" s="41"/>
      <c r="AX95" s="41"/>
      <c r="AY95" s="41"/>
      <c r="AZ95" s="41"/>
      <c r="BA95" s="41"/>
      <c r="BB95" s="41"/>
      <c r="BC95" s="41"/>
    </row>
    <row r="96" spans="1:62" ht="13.5" customHeight="1" x14ac:dyDescent="0.25">
      <c r="A96" s="10">
        <v>7</v>
      </c>
      <c r="B96" s="10">
        <v>189</v>
      </c>
      <c r="C96" s="10">
        <v>198</v>
      </c>
      <c r="D96" s="10">
        <v>196</v>
      </c>
      <c r="E96" s="10">
        <v>197</v>
      </c>
      <c r="F96" s="24">
        <f t="shared" si="20"/>
        <v>195</v>
      </c>
      <c r="Q96" s="2"/>
      <c r="R96" s="2"/>
      <c r="S96" s="10">
        <v>7</v>
      </c>
      <c r="T96" s="24">
        <v>195</v>
      </c>
      <c r="U96" s="2"/>
      <c r="V96" s="2"/>
      <c r="W96" s="2"/>
      <c r="X96" s="10">
        <v>7</v>
      </c>
      <c r="Y96" s="24">
        <f t="shared" si="21"/>
        <v>68.466522678185754</v>
      </c>
      <c r="Z96" s="2"/>
      <c r="AA96" s="2"/>
      <c r="AB96" s="2"/>
      <c r="AC96" s="16"/>
      <c r="AD96" s="41"/>
      <c r="AE96" s="41"/>
      <c r="AF96" s="41"/>
      <c r="AG96" s="41"/>
      <c r="AH96" s="41"/>
      <c r="AI96" s="41"/>
      <c r="AJ96" s="41"/>
      <c r="AK96" s="41"/>
      <c r="AL96" s="41"/>
      <c r="AM96" s="41"/>
      <c r="AN96" s="41"/>
      <c r="AO96" s="41"/>
      <c r="AP96" s="41"/>
      <c r="AQ96" s="41"/>
      <c r="AR96" s="41"/>
      <c r="AS96" s="41"/>
      <c r="AT96" s="41"/>
      <c r="AU96" s="41"/>
      <c r="AV96" s="41"/>
      <c r="AW96" s="41"/>
      <c r="AX96" s="41"/>
      <c r="AY96" s="41"/>
      <c r="AZ96" s="41"/>
      <c r="BA96" s="41"/>
      <c r="BB96" s="41"/>
      <c r="BC96" s="41"/>
    </row>
    <row r="97" spans="1:55" ht="13.5" customHeight="1" x14ac:dyDescent="0.25">
      <c r="A97" s="10">
        <v>8</v>
      </c>
      <c r="B97" s="6">
        <v>224</v>
      </c>
      <c r="C97" s="6">
        <v>239</v>
      </c>
      <c r="D97" s="6">
        <v>240</v>
      </c>
      <c r="E97" s="6">
        <v>233</v>
      </c>
      <c r="F97" s="24">
        <f t="shared" si="20"/>
        <v>234</v>
      </c>
      <c r="Q97" s="2"/>
      <c r="R97" s="2"/>
      <c r="S97" s="10">
        <v>8</v>
      </c>
      <c r="T97" s="24">
        <v>234</v>
      </c>
      <c r="U97" s="2"/>
      <c r="V97" s="2"/>
      <c r="W97" s="2"/>
      <c r="X97" s="10">
        <v>8</v>
      </c>
      <c r="Y97" s="24">
        <f t="shared" si="21"/>
        <v>102.15982721382288</v>
      </c>
      <c r="Z97" s="2"/>
      <c r="AA97" s="2"/>
      <c r="AB97" s="2"/>
      <c r="AC97" s="16"/>
      <c r="AD97" s="41"/>
      <c r="AE97" s="41"/>
      <c r="AF97" s="41"/>
      <c r="AG97" s="41"/>
      <c r="AH97" s="41"/>
      <c r="AI97" s="41"/>
      <c r="AJ97" s="41"/>
      <c r="AK97" s="41"/>
      <c r="AL97" s="41"/>
      <c r="AM97" s="41"/>
      <c r="AN97" s="41"/>
      <c r="AO97" s="41"/>
      <c r="AP97" s="41"/>
      <c r="AQ97" s="41"/>
      <c r="AR97" s="41"/>
      <c r="AS97" s="41"/>
      <c r="AT97" s="41"/>
      <c r="AU97" s="41"/>
      <c r="AV97" s="41"/>
      <c r="AW97" s="41"/>
      <c r="AX97" s="41"/>
      <c r="AY97" s="41"/>
      <c r="AZ97" s="41"/>
      <c r="BA97" s="41"/>
      <c r="BB97" s="41"/>
      <c r="BC97" s="41"/>
    </row>
    <row r="98" spans="1:55" ht="13.5" customHeight="1" x14ac:dyDescent="0.25">
      <c r="A98" s="116">
        <v>9</v>
      </c>
      <c r="B98" s="32">
        <v>260</v>
      </c>
      <c r="C98" s="32">
        <v>280</v>
      </c>
      <c r="D98" s="32">
        <v>279</v>
      </c>
      <c r="E98" s="32">
        <v>275</v>
      </c>
      <c r="F98" s="24">
        <f>AVERAGE(B98:E98)</f>
        <v>273.5</v>
      </c>
      <c r="Q98" s="2"/>
      <c r="R98" s="2"/>
      <c r="S98" s="116">
        <v>9</v>
      </c>
      <c r="T98" s="24">
        <v>273.5</v>
      </c>
      <c r="U98" s="2"/>
      <c r="V98" s="2"/>
      <c r="W98" s="2"/>
      <c r="X98" s="116">
        <v>9</v>
      </c>
      <c r="Y98" s="24">
        <f t="shared" si="21"/>
        <v>136.28509719222461</v>
      </c>
      <c r="Z98" s="2"/>
      <c r="AA98" s="2"/>
      <c r="AB98" s="2"/>
      <c r="AC98" s="16"/>
      <c r="AD98" s="41"/>
      <c r="AE98" s="41"/>
      <c r="AF98" s="41"/>
      <c r="AG98" s="41"/>
      <c r="AH98" s="41"/>
      <c r="AI98" s="41"/>
      <c r="AJ98" s="41"/>
      <c r="AK98" s="41"/>
      <c r="AL98" s="41"/>
      <c r="AM98" s="41"/>
      <c r="AN98" s="41"/>
      <c r="AO98" s="41"/>
      <c r="AP98" s="41"/>
      <c r="AQ98" s="41"/>
      <c r="AR98" s="41"/>
      <c r="AS98" s="41"/>
      <c r="AT98" s="41"/>
      <c r="AU98" s="41"/>
      <c r="AV98" s="41"/>
      <c r="AW98" s="41"/>
      <c r="AX98" s="41"/>
      <c r="AY98" s="41"/>
      <c r="AZ98" s="41"/>
      <c r="BA98" s="41"/>
      <c r="BB98" s="41"/>
      <c r="BC98" s="41"/>
    </row>
    <row r="99" spans="1:55" ht="13.5" customHeight="1" x14ac:dyDescent="0.25">
      <c r="A99" s="119">
        <v>10</v>
      </c>
      <c r="B99" s="10">
        <v>262</v>
      </c>
      <c r="C99" s="10">
        <v>283</v>
      </c>
      <c r="D99" s="10">
        <v>275</v>
      </c>
      <c r="E99" s="10">
        <v>273</v>
      </c>
      <c r="F99" s="24">
        <f t="shared" si="20"/>
        <v>273.25</v>
      </c>
      <c r="Q99" s="2"/>
      <c r="R99" s="2"/>
      <c r="S99" s="119">
        <v>10</v>
      </c>
      <c r="T99" s="24">
        <v>273.25</v>
      </c>
      <c r="U99" s="2"/>
      <c r="V99" s="2"/>
      <c r="W99" s="2"/>
      <c r="X99" s="119">
        <v>10</v>
      </c>
      <c r="Y99" s="24">
        <f t="shared" si="21"/>
        <v>136.06911447084232</v>
      </c>
      <c r="Z99" s="2"/>
      <c r="AA99" s="2"/>
      <c r="AB99" s="2"/>
      <c r="AC99" s="16"/>
      <c r="AD99" s="41"/>
      <c r="AE99" s="41"/>
      <c r="AF99" s="41"/>
      <c r="AG99" s="41"/>
      <c r="AH99" s="41"/>
      <c r="AI99" s="41"/>
      <c r="AJ99" s="41"/>
      <c r="AK99" s="41"/>
      <c r="AL99" s="41"/>
      <c r="AM99" s="41"/>
      <c r="AN99" s="41"/>
      <c r="AO99" s="41"/>
      <c r="AP99" s="41"/>
      <c r="AQ99" s="41"/>
      <c r="AR99" s="41"/>
      <c r="AS99" s="41"/>
      <c r="AT99" s="41"/>
      <c r="AU99" s="41"/>
      <c r="AV99" s="41"/>
      <c r="AW99" s="41"/>
      <c r="AX99" s="41"/>
      <c r="AY99" s="41"/>
      <c r="AZ99" s="41"/>
      <c r="BA99" s="41"/>
      <c r="BB99" s="41"/>
      <c r="BC99" s="41"/>
    </row>
    <row r="100" spans="1:55" ht="13.5" customHeight="1" x14ac:dyDescent="0.25">
      <c r="A100" s="120">
        <v>11</v>
      </c>
      <c r="B100" s="10">
        <v>299</v>
      </c>
      <c r="C100" s="10">
        <v>300</v>
      </c>
      <c r="D100" s="10">
        <v>289</v>
      </c>
      <c r="E100" s="10" t="s">
        <v>12</v>
      </c>
      <c r="F100" s="24">
        <f t="shared" si="20"/>
        <v>296</v>
      </c>
      <c r="Q100" s="2"/>
      <c r="R100" s="2"/>
      <c r="S100" s="120">
        <v>11</v>
      </c>
      <c r="T100" s="24">
        <v>296</v>
      </c>
      <c r="U100" s="2"/>
      <c r="V100" s="2"/>
      <c r="W100" s="2"/>
      <c r="X100" s="120">
        <v>11</v>
      </c>
      <c r="Y100" s="24">
        <f t="shared" si="21"/>
        <v>155.72354211663065</v>
      </c>
      <c r="Z100" s="2"/>
      <c r="AA100" s="2"/>
      <c r="AB100" s="2"/>
      <c r="AC100" s="16"/>
      <c r="AD100" s="41"/>
      <c r="AE100" s="41"/>
      <c r="AF100" s="41"/>
      <c r="AG100" s="41"/>
      <c r="AH100" s="41"/>
      <c r="AI100" s="41"/>
      <c r="AJ100" s="41"/>
      <c r="AK100" s="41"/>
      <c r="AL100" s="41"/>
      <c r="AM100" s="41"/>
      <c r="AN100" s="41"/>
      <c r="AO100" s="41"/>
      <c r="AP100" s="41"/>
      <c r="AQ100" s="41"/>
      <c r="AR100" s="41"/>
      <c r="AS100" s="41"/>
      <c r="AT100" s="41"/>
      <c r="AU100" s="41"/>
      <c r="AV100" s="41"/>
      <c r="AW100" s="41"/>
      <c r="AX100" s="41"/>
      <c r="AY100" s="41"/>
      <c r="AZ100" s="41"/>
      <c r="BA100" s="41"/>
      <c r="BB100" s="41"/>
      <c r="BC100" s="41"/>
    </row>
    <row r="101" spans="1:55" ht="13.5" customHeight="1" x14ac:dyDescent="0.25">
      <c r="A101" s="119">
        <v>12</v>
      </c>
      <c r="B101" s="10">
        <v>298</v>
      </c>
      <c r="C101" s="10">
        <v>335</v>
      </c>
      <c r="D101" s="10">
        <v>335</v>
      </c>
      <c r="E101" s="10" t="s">
        <v>12</v>
      </c>
      <c r="F101" s="24">
        <f t="shared" si="20"/>
        <v>322.66666666666669</v>
      </c>
      <c r="Q101" s="2"/>
      <c r="R101" s="2"/>
      <c r="S101" s="119">
        <v>12</v>
      </c>
      <c r="T101" s="24">
        <v>322.66666666666669</v>
      </c>
      <c r="U101" s="2"/>
      <c r="V101" s="2"/>
      <c r="W101" s="2"/>
      <c r="X101" s="119">
        <v>12</v>
      </c>
      <c r="Y101" s="24">
        <f t="shared" si="21"/>
        <v>178.76169906407489</v>
      </c>
      <c r="Z101" s="2"/>
      <c r="AA101" s="2"/>
      <c r="AB101" s="2"/>
      <c r="AC101" s="16"/>
      <c r="AD101" s="41"/>
      <c r="AE101" s="41"/>
      <c r="AF101" s="41"/>
      <c r="AG101" s="41"/>
      <c r="AH101" s="41"/>
      <c r="AI101" s="41"/>
      <c r="AJ101" s="41"/>
      <c r="AK101" s="41"/>
      <c r="AL101" s="41"/>
      <c r="AM101" s="41"/>
      <c r="AN101" s="41"/>
      <c r="AO101" s="41"/>
      <c r="AP101" s="41"/>
      <c r="AQ101" s="41"/>
      <c r="AR101" s="41"/>
      <c r="AS101" s="41"/>
      <c r="AT101" s="41"/>
      <c r="AU101" s="41"/>
      <c r="AV101" s="41"/>
      <c r="AW101" s="41"/>
      <c r="AX101" s="41"/>
      <c r="AY101" s="41"/>
      <c r="AZ101" s="41"/>
      <c r="BA101" s="41"/>
      <c r="BB101" s="41"/>
      <c r="BC101" s="41"/>
    </row>
    <row r="102" spans="1:55" ht="13.5" customHeight="1" x14ac:dyDescent="0.25">
      <c r="A102" s="120">
        <v>13</v>
      </c>
      <c r="B102" s="10">
        <v>358</v>
      </c>
      <c r="C102" s="10">
        <v>435</v>
      </c>
      <c r="D102" s="10">
        <v>415</v>
      </c>
      <c r="E102" s="10" t="s">
        <v>12</v>
      </c>
      <c r="F102" s="24">
        <f t="shared" si="20"/>
        <v>402.66666666666669</v>
      </c>
      <c r="Q102" s="2"/>
      <c r="R102" s="2"/>
      <c r="S102" s="120">
        <v>13</v>
      </c>
      <c r="T102" s="24">
        <v>402.66666666666669</v>
      </c>
      <c r="U102" s="2"/>
      <c r="V102" s="2"/>
      <c r="W102" s="2"/>
      <c r="X102" s="120">
        <v>13</v>
      </c>
      <c r="Y102" s="24">
        <f t="shared" si="21"/>
        <v>247.87616990640751</v>
      </c>
      <c r="Z102" s="2"/>
      <c r="AA102" s="2"/>
      <c r="AB102" s="2"/>
      <c r="AC102" s="16"/>
      <c r="AD102" s="41"/>
      <c r="AE102" s="41"/>
      <c r="AF102" s="41"/>
      <c r="AG102" s="41"/>
      <c r="AH102" s="41"/>
      <c r="AI102" s="41"/>
      <c r="AJ102" s="41"/>
      <c r="AK102" s="41"/>
      <c r="AL102" s="41"/>
      <c r="AM102" s="41"/>
      <c r="AN102" s="41"/>
      <c r="AO102" s="41"/>
      <c r="AP102" s="41"/>
      <c r="AQ102" s="41"/>
      <c r="AR102" s="41"/>
      <c r="AS102" s="41"/>
      <c r="AT102" s="41"/>
      <c r="AU102" s="41"/>
      <c r="AV102" s="41"/>
      <c r="AW102" s="41"/>
      <c r="AX102" s="41"/>
      <c r="AY102" s="41"/>
      <c r="AZ102" s="41"/>
      <c r="BA102" s="41"/>
      <c r="BB102" s="41"/>
      <c r="BC102" s="41"/>
    </row>
    <row r="103" spans="1:55" ht="13.5" customHeight="1" x14ac:dyDescent="0.25">
      <c r="A103" s="119">
        <v>14</v>
      </c>
      <c r="B103" s="10">
        <v>430</v>
      </c>
      <c r="C103" s="10">
        <v>510</v>
      </c>
      <c r="D103" s="10">
        <v>495</v>
      </c>
      <c r="E103" s="10" t="s">
        <v>12</v>
      </c>
      <c r="F103" s="24">
        <f t="shared" si="20"/>
        <v>478.33333333333331</v>
      </c>
      <c r="Q103" s="2"/>
      <c r="R103" s="2"/>
      <c r="S103" s="119">
        <v>14</v>
      </c>
      <c r="T103" s="24">
        <v>478.33333333333331</v>
      </c>
      <c r="U103" s="2"/>
      <c r="V103" s="2"/>
      <c r="W103" s="2"/>
      <c r="X103" s="119">
        <v>14</v>
      </c>
      <c r="Y103" s="24">
        <f t="shared" si="21"/>
        <v>313.24694024478038</v>
      </c>
      <c r="Z103" s="2"/>
      <c r="AA103" s="2"/>
      <c r="AB103" s="2"/>
      <c r="AC103" s="16"/>
      <c r="AD103" s="41"/>
      <c r="AE103" s="41"/>
      <c r="AF103" s="41"/>
      <c r="AG103" s="41"/>
      <c r="AH103" s="41"/>
      <c r="AI103" s="41"/>
      <c r="AJ103" s="41"/>
      <c r="AK103" s="41"/>
      <c r="AL103" s="41"/>
      <c r="AM103" s="41"/>
      <c r="AN103" s="41"/>
      <c r="AO103" s="41"/>
      <c r="AP103" s="41"/>
      <c r="AQ103" s="41"/>
      <c r="AR103" s="41"/>
      <c r="AS103" s="41"/>
      <c r="AT103" s="41"/>
      <c r="AU103" s="41"/>
      <c r="AV103" s="41"/>
      <c r="AW103" s="41"/>
      <c r="AX103" s="41"/>
      <c r="AY103" s="41"/>
      <c r="AZ103" s="41"/>
      <c r="BA103" s="41"/>
      <c r="BB103" s="41"/>
      <c r="BC103" s="41"/>
    </row>
    <row r="104" spans="1:55" ht="13.5" customHeight="1" x14ac:dyDescent="0.25">
      <c r="A104" s="120">
        <v>15</v>
      </c>
      <c r="B104" s="10">
        <v>565</v>
      </c>
      <c r="C104" s="10">
        <v>790</v>
      </c>
      <c r="D104" s="10">
        <v>690</v>
      </c>
      <c r="E104" s="10" t="s">
        <v>12</v>
      </c>
      <c r="F104" s="24">
        <f t="shared" si="20"/>
        <v>681.66666666666663</v>
      </c>
      <c r="Q104" s="2"/>
      <c r="R104" s="2"/>
      <c r="S104" s="120">
        <v>15</v>
      </c>
      <c r="T104" s="24">
        <v>681.66666666666663</v>
      </c>
      <c r="U104" s="2"/>
      <c r="V104" s="2"/>
      <c r="W104" s="2"/>
      <c r="X104" s="120">
        <v>15</v>
      </c>
      <c r="Y104" s="24">
        <f t="shared" si="21"/>
        <v>488.9128869690424</v>
      </c>
      <c r="Z104" s="2"/>
      <c r="AA104" s="2"/>
      <c r="AB104" s="2"/>
      <c r="AC104" s="16"/>
      <c r="AD104" s="41"/>
      <c r="AE104" s="41"/>
      <c r="AF104" s="41"/>
      <c r="AG104" s="41"/>
      <c r="AH104" s="41"/>
      <c r="AI104" s="41"/>
      <c r="AJ104" s="41"/>
      <c r="AK104" s="41"/>
      <c r="AL104" s="41"/>
      <c r="AM104" s="41"/>
      <c r="AN104" s="41"/>
      <c r="AO104" s="41"/>
      <c r="AP104" s="41"/>
      <c r="AQ104" s="41"/>
      <c r="AR104" s="41"/>
      <c r="AS104" s="41"/>
      <c r="AT104" s="41"/>
      <c r="AU104" s="41"/>
      <c r="AV104" s="41"/>
      <c r="AW104" s="41"/>
      <c r="AX104" s="41"/>
      <c r="AY104" s="41"/>
      <c r="AZ104" s="41"/>
      <c r="BA104" s="41"/>
      <c r="BB104" s="41"/>
      <c r="BC104" s="41"/>
    </row>
    <row r="105" spans="1:55" ht="13.5" customHeight="1" x14ac:dyDescent="0.25">
      <c r="A105" s="119">
        <v>16</v>
      </c>
      <c r="B105" s="10">
        <v>650</v>
      </c>
      <c r="C105" s="10">
        <v>765</v>
      </c>
      <c r="D105" s="10">
        <v>770</v>
      </c>
      <c r="E105" s="10" t="s">
        <v>12</v>
      </c>
      <c r="F105" s="24">
        <f t="shared" si="20"/>
        <v>728.33333333333337</v>
      </c>
      <c r="Q105" s="2"/>
      <c r="R105" s="2"/>
      <c r="S105" s="119">
        <v>16</v>
      </c>
      <c r="T105" s="24">
        <v>728.33333333333337</v>
      </c>
      <c r="U105" s="2"/>
      <c r="V105" s="2"/>
      <c r="W105" s="2"/>
      <c r="X105" s="119">
        <v>16</v>
      </c>
      <c r="Y105" s="24">
        <f t="shared" si="21"/>
        <v>529.22966162706985</v>
      </c>
      <c r="Z105" s="2"/>
      <c r="AA105" s="2"/>
      <c r="AB105" s="2"/>
      <c r="AC105" s="16"/>
      <c r="AD105" s="41"/>
      <c r="AE105" s="41"/>
      <c r="AF105" s="41"/>
      <c r="AG105" s="41"/>
      <c r="AH105" s="41"/>
      <c r="AI105" s="41"/>
      <c r="AJ105" s="41"/>
      <c r="AK105" s="41"/>
      <c r="AL105" s="41"/>
      <c r="AM105" s="41"/>
      <c r="AN105" s="41"/>
      <c r="AO105" s="41"/>
      <c r="AP105" s="41"/>
      <c r="AQ105" s="41"/>
      <c r="AR105" s="41"/>
      <c r="AS105" s="41"/>
      <c r="AT105" s="41"/>
      <c r="AU105" s="41"/>
      <c r="AV105" s="41"/>
      <c r="AW105" s="41"/>
      <c r="AX105" s="41"/>
      <c r="AY105" s="41"/>
      <c r="AZ105" s="41"/>
      <c r="BA105" s="41"/>
      <c r="BB105" s="41"/>
      <c r="BC105" s="41"/>
    </row>
    <row r="106" spans="1:55" ht="13.5" customHeight="1" x14ac:dyDescent="0.25">
      <c r="A106" s="120">
        <v>17</v>
      </c>
      <c r="B106" s="10">
        <v>1215</v>
      </c>
      <c r="C106" s="10">
        <v>1550</v>
      </c>
      <c r="D106" s="10">
        <v>1780</v>
      </c>
      <c r="E106" s="10" t="s">
        <v>12</v>
      </c>
      <c r="F106" s="24">
        <f t="shared" si="20"/>
        <v>1515</v>
      </c>
      <c r="Q106" s="2"/>
      <c r="R106" s="2"/>
      <c r="S106" s="120">
        <v>17</v>
      </c>
      <c r="T106" s="24">
        <v>1515</v>
      </c>
      <c r="U106" s="2"/>
      <c r="V106" s="2"/>
      <c r="W106" s="2"/>
      <c r="X106" s="120">
        <v>17</v>
      </c>
      <c r="Y106" s="24">
        <f t="shared" si="21"/>
        <v>1208.8552915766738</v>
      </c>
      <c r="Z106" s="2"/>
      <c r="AA106" s="2"/>
      <c r="AB106" s="2"/>
      <c r="AC106" s="16"/>
      <c r="AD106" s="41"/>
      <c r="AE106" s="41"/>
      <c r="AF106" s="41"/>
      <c r="AG106" s="41"/>
      <c r="AH106" s="41"/>
      <c r="AI106" s="41"/>
      <c r="AJ106" s="41"/>
      <c r="AK106" s="41"/>
      <c r="AL106" s="41"/>
      <c r="AM106" s="41"/>
      <c r="AN106" s="41"/>
      <c r="AO106" s="41"/>
      <c r="AP106" s="41"/>
      <c r="AQ106" s="41"/>
      <c r="AR106" s="41"/>
      <c r="AS106" s="41"/>
      <c r="AT106" s="41"/>
      <c r="AU106" s="41"/>
      <c r="AV106" s="41"/>
      <c r="AW106" s="41"/>
      <c r="AX106" s="41"/>
      <c r="AY106" s="41"/>
      <c r="AZ106" s="41"/>
      <c r="BA106" s="41"/>
      <c r="BB106" s="41"/>
      <c r="BC106" s="41"/>
    </row>
    <row r="107" spans="1:55" ht="13.5" customHeight="1" x14ac:dyDescent="0.25">
      <c r="A107" s="119">
        <v>18</v>
      </c>
      <c r="B107" s="10">
        <v>1595</v>
      </c>
      <c r="C107" s="10">
        <v>1920</v>
      </c>
      <c r="D107" s="10">
        <v>2490</v>
      </c>
      <c r="E107" s="10" t="s">
        <v>12</v>
      </c>
      <c r="F107" s="24">
        <f t="shared" si="20"/>
        <v>2001.6666666666667</v>
      </c>
      <c r="Q107" s="2"/>
      <c r="R107" s="2"/>
      <c r="S107" s="119">
        <v>18</v>
      </c>
      <c r="T107" s="24">
        <v>2001.6666666666667</v>
      </c>
      <c r="U107" s="2"/>
      <c r="V107" s="2"/>
      <c r="W107" s="2"/>
      <c r="X107" s="119">
        <v>18</v>
      </c>
      <c r="Y107" s="24">
        <f t="shared" si="21"/>
        <v>1629.3016558675308</v>
      </c>
      <c r="Z107" s="2"/>
      <c r="AA107" s="2"/>
      <c r="AB107" s="2"/>
      <c r="AC107" s="16"/>
      <c r="AD107" s="41"/>
      <c r="AE107" s="41"/>
      <c r="AF107" s="41"/>
      <c r="AG107" s="41"/>
      <c r="AH107" s="41"/>
      <c r="AI107" s="41"/>
      <c r="AJ107" s="41"/>
      <c r="AK107" s="41"/>
      <c r="AL107" s="41"/>
      <c r="AM107" s="41"/>
      <c r="AN107" s="41"/>
      <c r="AO107" s="41"/>
      <c r="AP107" s="41"/>
      <c r="AQ107" s="41"/>
      <c r="AR107" s="41"/>
      <c r="AS107" s="41"/>
      <c r="AT107" s="41"/>
      <c r="AU107" s="41"/>
      <c r="AV107" s="41"/>
      <c r="AW107" s="41"/>
      <c r="AX107" s="41"/>
      <c r="AY107" s="41"/>
      <c r="AZ107" s="41"/>
      <c r="BA107" s="41"/>
      <c r="BB107" s="41"/>
      <c r="BC107" s="41"/>
    </row>
    <row r="108" spans="1:55" ht="13.5" customHeight="1" x14ac:dyDescent="0.25">
      <c r="A108" s="120">
        <v>19</v>
      </c>
      <c r="B108" s="10">
        <v>3230</v>
      </c>
      <c r="C108" s="10">
        <v>5230</v>
      </c>
      <c r="D108" s="10">
        <v>5300</v>
      </c>
      <c r="E108" s="10" t="s">
        <v>12</v>
      </c>
      <c r="F108" s="24">
        <f t="shared" si="20"/>
        <v>4586.666666666667</v>
      </c>
      <c r="Q108" s="2"/>
      <c r="R108" s="2"/>
      <c r="S108" s="120">
        <v>19</v>
      </c>
      <c r="T108" s="24">
        <v>4586.666666666667</v>
      </c>
      <c r="U108" s="2"/>
      <c r="V108" s="2"/>
      <c r="W108" s="2"/>
      <c r="X108" s="120">
        <v>19</v>
      </c>
      <c r="Y108" s="24">
        <f t="shared" si="21"/>
        <v>3862.5629949604031</v>
      </c>
      <c r="Z108" s="2"/>
      <c r="AA108" s="2"/>
      <c r="AB108" s="2"/>
      <c r="AC108" s="16"/>
      <c r="AD108" s="41"/>
      <c r="AE108" s="41"/>
      <c r="AF108" s="41"/>
      <c r="AG108" s="41"/>
      <c r="AH108" s="41"/>
      <c r="AI108" s="41"/>
      <c r="AJ108" s="41"/>
      <c r="AK108" s="41"/>
      <c r="AL108" s="41"/>
      <c r="AM108" s="41"/>
      <c r="AN108" s="41"/>
      <c r="AO108" s="41"/>
      <c r="AP108" s="41"/>
      <c r="AQ108" s="41"/>
      <c r="AR108" s="41"/>
      <c r="AS108" s="41"/>
      <c r="AT108" s="41"/>
      <c r="AU108" s="41"/>
      <c r="AV108" s="41"/>
      <c r="AW108" s="41"/>
      <c r="AX108" s="41"/>
      <c r="AY108" s="41"/>
      <c r="AZ108" s="41"/>
      <c r="BA108" s="41"/>
      <c r="BB108" s="41"/>
      <c r="BC108" s="41"/>
    </row>
    <row r="109" spans="1:55" ht="13.5" customHeight="1" x14ac:dyDescent="0.25">
      <c r="A109" s="119">
        <v>20</v>
      </c>
      <c r="B109" s="10">
        <v>7750</v>
      </c>
      <c r="C109" s="10">
        <v>8710</v>
      </c>
      <c r="D109" s="10">
        <v>18940</v>
      </c>
      <c r="E109" s="10" t="s">
        <v>12</v>
      </c>
      <c r="F109" s="24">
        <f t="shared" si="20"/>
        <v>11800</v>
      </c>
      <c r="Q109" s="2"/>
      <c r="R109" s="2"/>
      <c r="S109" s="119">
        <v>20</v>
      </c>
      <c r="T109" s="24">
        <v>11800</v>
      </c>
      <c r="U109" s="2"/>
      <c r="V109" s="2"/>
      <c r="W109" s="2"/>
      <c r="X109" s="119">
        <v>20</v>
      </c>
      <c r="Y109" s="24">
        <f t="shared" si="21"/>
        <v>10094.38444924406</v>
      </c>
      <c r="Z109" s="2"/>
      <c r="AA109" s="2"/>
      <c r="AB109" s="2"/>
      <c r="AC109" s="16"/>
      <c r="AD109" s="41"/>
      <c r="AE109" s="41"/>
      <c r="AF109" s="41"/>
      <c r="AG109" s="41"/>
      <c r="AH109" s="41"/>
      <c r="AI109" s="41"/>
      <c r="AJ109" s="41"/>
      <c r="AK109" s="41"/>
      <c r="AL109" s="41"/>
      <c r="AM109" s="41"/>
      <c r="AN109" s="41"/>
      <c r="AO109" s="41"/>
      <c r="AP109" s="41"/>
      <c r="AQ109" s="41"/>
      <c r="AR109" s="41"/>
      <c r="AS109" s="41"/>
      <c r="AT109" s="41"/>
      <c r="AU109" s="41"/>
      <c r="AV109" s="41"/>
      <c r="AW109" s="41"/>
      <c r="AX109" s="41"/>
      <c r="AY109" s="41"/>
      <c r="AZ109" s="41"/>
      <c r="BA109" s="41"/>
      <c r="BB109" s="41"/>
      <c r="BC109" s="41"/>
    </row>
    <row r="110" spans="1:55" ht="13.5" customHeight="1" x14ac:dyDescent="0.25">
      <c r="A110" s="10">
        <v>21</v>
      </c>
      <c r="B110" s="10" t="s">
        <v>12</v>
      </c>
      <c r="C110" s="10" t="s">
        <v>12</v>
      </c>
      <c r="D110" s="10" t="s">
        <v>12</v>
      </c>
      <c r="E110" s="10" t="s">
        <v>12</v>
      </c>
      <c r="F110" s="10" t="s">
        <v>12</v>
      </c>
      <c r="Q110" s="2"/>
      <c r="R110" s="2"/>
      <c r="S110" s="120">
        <v>21</v>
      </c>
      <c r="T110" s="10" t="s">
        <v>12</v>
      </c>
      <c r="U110" s="2"/>
      <c r="V110" s="2"/>
      <c r="W110" s="2"/>
      <c r="X110" s="120">
        <v>21</v>
      </c>
      <c r="Y110" s="10" t="s">
        <v>12</v>
      </c>
      <c r="Z110" s="2"/>
      <c r="AA110" s="2"/>
      <c r="AB110" s="2"/>
      <c r="AC110" s="16"/>
      <c r="AD110" s="41"/>
      <c r="AE110" s="41"/>
      <c r="AF110" s="41"/>
      <c r="AG110" s="41"/>
      <c r="AH110" s="41"/>
      <c r="AI110" s="41"/>
      <c r="AJ110" s="41"/>
      <c r="AK110" s="41"/>
      <c r="AL110" s="41"/>
      <c r="AM110" s="41"/>
      <c r="AN110" s="41"/>
      <c r="AO110" s="41"/>
      <c r="AP110" s="41"/>
      <c r="AQ110" s="41"/>
      <c r="AR110" s="41"/>
      <c r="AS110" s="41"/>
      <c r="AT110" s="41"/>
      <c r="AU110" s="41"/>
      <c r="AV110" s="41"/>
      <c r="AW110" s="41"/>
      <c r="AX110" s="41"/>
      <c r="AY110" s="41"/>
      <c r="AZ110" s="41"/>
      <c r="BA110" s="41"/>
      <c r="BB110" s="41"/>
      <c r="BC110" s="41"/>
    </row>
    <row r="111" spans="1:55" ht="13.5" customHeight="1" x14ac:dyDescent="0.25">
      <c r="A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16"/>
      <c r="AD111" s="41"/>
      <c r="AE111" s="41"/>
      <c r="AF111" s="41"/>
      <c r="AG111" s="41"/>
      <c r="AH111" s="41"/>
      <c r="AI111" s="41"/>
      <c r="AJ111" s="41"/>
      <c r="AK111" s="41"/>
      <c r="AL111" s="41"/>
      <c r="AM111" s="41"/>
      <c r="AN111" s="41"/>
      <c r="AO111" s="41"/>
      <c r="AP111" s="41"/>
      <c r="AQ111" s="41"/>
      <c r="AR111" s="41"/>
      <c r="AS111" s="41"/>
      <c r="AT111" s="41"/>
      <c r="AU111" s="41"/>
      <c r="AV111" s="41"/>
      <c r="AW111" s="41"/>
      <c r="AX111" s="41"/>
      <c r="AY111" s="41"/>
      <c r="AZ111" s="41"/>
      <c r="BA111" s="41"/>
      <c r="BB111" s="41"/>
      <c r="BC111" s="41"/>
    </row>
    <row r="112" spans="1:55" ht="13.5" customHeight="1" x14ac:dyDescent="0.25">
      <c r="A112" s="2" t="s">
        <v>27</v>
      </c>
      <c r="Q112" s="2"/>
      <c r="R112" s="2"/>
      <c r="S112" s="2" t="s">
        <v>44</v>
      </c>
      <c r="T112" s="2"/>
      <c r="U112" s="2"/>
      <c r="V112" s="2"/>
      <c r="W112" s="2"/>
      <c r="X112" s="2" t="s">
        <v>44</v>
      </c>
      <c r="Y112" s="2"/>
      <c r="Z112" s="2" t="s">
        <v>45</v>
      </c>
      <c r="AA112" s="2" t="s">
        <v>46</v>
      </c>
      <c r="AB112" s="2"/>
      <c r="AC112" s="16"/>
      <c r="AD112" s="41"/>
      <c r="AE112" s="41"/>
      <c r="AF112" s="41"/>
      <c r="AG112" s="41"/>
      <c r="AH112" s="41"/>
      <c r="AI112" s="41"/>
      <c r="AJ112" s="41"/>
      <c r="AK112" s="41"/>
      <c r="AL112" s="41"/>
      <c r="AM112" s="41"/>
      <c r="AN112" s="41"/>
      <c r="AO112" s="41"/>
      <c r="AP112" s="41"/>
      <c r="AQ112" s="41"/>
      <c r="AR112" s="41"/>
      <c r="AS112" s="41"/>
      <c r="AT112" s="41"/>
      <c r="AU112" s="41"/>
      <c r="AV112" s="41"/>
      <c r="AW112" s="41"/>
      <c r="AX112" s="41"/>
      <c r="AY112" s="41"/>
      <c r="AZ112" s="41"/>
      <c r="BA112" s="41"/>
      <c r="BB112" s="41"/>
      <c r="BC112" s="41"/>
    </row>
    <row r="113" spans="1:55" ht="34.5" customHeight="1" x14ac:dyDescent="0.25">
      <c r="A113" s="114" t="s">
        <v>51</v>
      </c>
      <c r="B113" s="10" t="s">
        <v>11</v>
      </c>
      <c r="C113" s="10" t="s">
        <v>10</v>
      </c>
      <c r="D113" s="10" t="s">
        <v>9</v>
      </c>
      <c r="E113" s="6" t="s">
        <v>8</v>
      </c>
      <c r="F113" s="13" t="s">
        <v>30</v>
      </c>
      <c r="G113" s="9" t="s">
        <v>7</v>
      </c>
      <c r="H113" s="9" t="s">
        <v>6</v>
      </c>
      <c r="I113" s="9" t="s">
        <v>5</v>
      </c>
      <c r="J113" s="9" t="s">
        <v>4</v>
      </c>
      <c r="K113" s="8" t="s">
        <v>32</v>
      </c>
      <c r="L113" s="7" t="s">
        <v>3</v>
      </c>
      <c r="M113" s="7" t="s">
        <v>2</v>
      </c>
      <c r="N113" s="7" t="s">
        <v>1</v>
      </c>
      <c r="O113" s="7" t="s">
        <v>0</v>
      </c>
      <c r="P113" s="37" t="s">
        <v>31</v>
      </c>
      <c r="Q113" s="2"/>
      <c r="R113" s="2"/>
      <c r="S113" s="114" t="s">
        <v>51</v>
      </c>
      <c r="T113" s="13" t="s">
        <v>30</v>
      </c>
      <c r="U113" s="8" t="s">
        <v>32</v>
      </c>
      <c r="V113" s="37" t="s">
        <v>31</v>
      </c>
      <c r="W113" s="2"/>
      <c r="X113" s="114" t="s">
        <v>51</v>
      </c>
      <c r="Y113" s="13" t="s">
        <v>30</v>
      </c>
      <c r="Z113" s="8" t="s">
        <v>32</v>
      </c>
      <c r="AA113" s="37" t="s">
        <v>31</v>
      </c>
      <c r="AB113" s="2"/>
      <c r="AC113" s="16"/>
      <c r="AD113" s="41"/>
      <c r="AE113" s="41"/>
      <c r="AF113" s="41"/>
      <c r="AG113" s="41"/>
      <c r="AH113" s="41"/>
      <c r="AI113" s="41"/>
      <c r="AJ113" s="41"/>
      <c r="AK113" s="41"/>
      <c r="AL113" s="41"/>
      <c r="AM113" s="41"/>
      <c r="AN113" s="41"/>
      <c r="AO113" s="41"/>
      <c r="AP113" s="41"/>
      <c r="AQ113" s="41"/>
      <c r="AR113" s="41"/>
      <c r="AS113" s="41"/>
      <c r="AT113" s="41"/>
      <c r="AU113" s="41"/>
      <c r="AV113" s="41"/>
      <c r="AW113" s="41"/>
      <c r="AX113" s="41"/>
      <c r="AY113" s="41"/>
      <c r="AZ113" s="41"/>
      <c r="BA113" s="41"/>
      <c r="BB113" s="41"/>
      <c r="BC113" s="41"/>
    </row>
    <row r="114" spans="1:55" ht="13.5" customHeight="1" x14ac:dyDescent="0.25">
      <c r="A114" s="10">
        <v>0</v>
      </c>
      <c r="B114" s="10">
        <v>27</v>
      </c>
      <c r="C114" s="10">
        <v>25.9</v>
      </c>
      <c r="D114" s="10">
        <v>30</v>
      </c>
      <c r="E114" s="10">
        <v>27</v>
      </c>
      <c r="F114" s="24">
        <v>27.475000000000001</v>
      </c>
      <c r="G114" s="9">
        <v>31.5</v>
      </c>
      <c r="H114" s="9">
        <v>24.7</v>
      </c>
      <c r="I114" s="9">
        <v>27.9</v>
      </c>
      <c r="J114" s="9">
        <v>25.6</v>
      </c>
      <c r="K114" s="25">
        <v>27.424999999999997</v>
      </c>
      <c r="L114" s="7">
        <v>19</v>
      </c>
      <c r="M114" s="7">
        <v>20.5</v>
      </c>
      <c r="N114" s="7">
        <v>21.8</v>
      </c>
      <c r="O114" s="7">
        <v>21.2</v>
      </c>
      <c r="P114" s="23">
        <v>20.625</v>
      </c>
      <c r="Q114" s="2"/>
      <c r="R114" s="2"/>
      <c r="S114" s="10">
        <v>0</v>
      </c>
      <c r="T114" s="24">
        <v>27.475000000000001</v>
      </c>
      <c r="U114" s="25">
        <v>27.424999999999997</v>
      </c>
      <c r="V114" s="23">
        <v>20.625</v>
      </c>
      <c r="W114" s="2"/>
      <c r="X114" s="10">
        <v>0</v>
      </c>
      <c r="Y114" s="24">
        <v>0</v>
      </c>
      <c r="Z114" s="25">
        <v>0</v>
      </c>
      <c r="AA114" s="23">
        <v>0</v>
      </c>
      <c r="AB114" s="2"/>
      <c r="AC114" s="16"/>
      <c r="AD114" s="41"/>
      <c r="AE114" s="41"/>
      <c r="AF114" s="41"/>
      <c r="AG114" s="41"/>
      <c r="AH114" s="41"/>
      <c r="AI114" s="41"/>
      <c r="AJ114" s="41"/>
      <c r="AK114" s="41"/>
      <c r="AL114" s="41"/>
      <c r="AM114" s="41"/>
      <c r="AN114" s="41"/>
      <c r="AO114" s="41"/>
      <c r="AP114" s="41"/>
      <c r="AQ114" s="41"/>
      <c r="AR114" s="41"/>
      <c r="AS114" s="41"/>
      <c r="AT114" s="41"/>
      <c r="AU114" s="41"/>
      <c r="AV114" s="41"/>
      <c r="AW114" s="41"/>
      <c r="AX114" s="41"/>
      <c r="AY114" s="41"/>
      <c r="AZ114" s="41"/>
      <c r="BA114" s="41"/>
      <c r="BB114" s="41"/>
      <c r="BC114" s="41"/>
    </row>
    <row r="115" spans="1:55" ht="13.5" customHeight="1" x14ac:dyDescent="0.25">
      <c r="A115" s="10">
        <v>1</v>
      </c>
      <c r="B115" s="10">
        <v>56</v>
      </c>
      <c r="C115" s="10">
        <v>47</v>
      </c>
      <c r="D115" s="10">
        <v>66</v>
      </c>
      <c r="E115" s="10">
        <v>58</v>
      </c>
      <c r="F115" s="24">
        <v>56.75</v>
      </c>
      <c r="G115" s="9">
        <v>68</v>
      </c>
      <c r="H115" s="9">
        <v>56</v>
      </c>
      <c r="I115" s="9">
        <v>69</v>
      </c>
      <c r="J115" s="9">
        <v>48</v>
      </c>
      <c r="K115" s="25">
        <v>60.25</v>
      </c>
      <c r="L115" s="7">
        <v>25.3</v>
      </c>
      <c r="M115" s="7">
        <v>27</v>
      </c>
      <c r="N115" s="7">
        <v>26.6</v>
      </c>
      <c r="O115" s="7">
        <v>25.7</v>
      </c>
      <c r="P115" s="23">
        <v>26.150000000000002</v>
      </c>
      <c r="Q115" s="2"/>
      <c r="R115" s="2"/>
      <c r="S115" s="10">
        <v>1</v>
      </c>
      <c r="T115" s="24">
        <v>56.75</v>
      </c>
      <c r="U115" s="25">
        <v>60.25</v>
      </c>
      <c r="V115" s="23">
        <v>26.150000000000002</v>
      </c>
      <c r="W115" s="2"/>
      <c r="X115" s="10">
        <v>1</v>
      </c>
      <c r="Y115" s="24">
        <f>(T115-$T$114)/$T$114*100</f>
        <v>106.55141037306642</v>
      </c>
      <c r="Z115" s="59">
        <f>(U115-$U$114)/$U$114*100</f>
        <v>119.690063810392</v>
      </c>
      <c r="AA115" s="58">
        <f>(V115-$V$114)/$V$114*100</f>
        <v>26.7878787878788</v>
      </c>
      <c r="AB115" s="2"/>
      <c r="AC115" s="16"/>
      <c r="AD115" s="41"/>
      <c r="AE115" s="41"/>
      <c r="AF115" s="41"/>
      <c r="AG115" s="41"/>
      <c r="AH115" s="41"/>
      <c r="AI115" s="41"/>
      <c r="AJ115" s="41"/>
      <c r="AK115" s="41"/>
      <c r="AL115" s="41"/>
      <c r="AM115" s="41"/>
      <c r="AN115" s="41"/>
      <c r="AO115" s="41"/>
      <c r="AP115" s="41"/>
      <c r="AQ115" s="41"/>
      <c r="AR115" s="41"/>
      <c r="AS115" s="41"/>
      <c r="AT115" s="41"/>
      <c r="AU115" s="41"/>
      <c r="AV115" s="41"/>
      <c r="AW115" s="41"/>
      <c r="AX115" s="41"/>
      <c r="AY115" s="41"/>
      <c r="AZ115" s="41"/>
      <c r="BA115" s="41"/>
      <c r="BB115" s="41"/>
      <c r="BC115" s="41"/>
    </row>
    <row r="116" spans="1:55" ht="13.5" customHeight="1" x14ac:dyDescent="0.25">
      <c r="A116" s="10">
        <v>2</v>
      </c>
      <c r="B116" s="10">
        <v>120</v>
      </c>
      <c r="C116" s="10">
        <v>132</v>
      </c>
      <c r="D116" s="10" t="s">
        <v>12</v>
      </c>
      <c r="E116" s="10">
        <v>133</v>
      </c>
      <c r="F116" s="24">
        <v>128.33333333333334</v>
      </c>
      <c r="G116" s="9">
        <v>181</v>
      </c>
      <c r="H116" s="9">
        <v>176</v>
      </c>
      <c r="I116" s="9">
        <v>180</v>
      </c>
      <c r="J116" s="9">
        <v>1135</v>
      </c>
      <c r="K116" s="25">
        <v>418</v>
      </c>
      <c r="L116" s="7">
        <v>48.5</v>
      </c>
      <c r="M116" s="7">
        <v>48.1</v>
      </c>
      <c r="N116" s="7">
        <v>48</v>
      </c>
      <c r="O116" s="7">
        <v>45.9</v>
      </c>
      <c r="P116" s="23">
        <v>47.625</v>
      </c>
      <c r="Q116" s="2"/>
      <c r="R116" s="2"/>
      <c r="S116" s="10">
        <v>2</v>
      </c>
      <c r="T116" s="24">
        <v>128.33333333333334</v>
      </c>
      <c r="U116" s="25">
        <v>418</v>
      </c>
      <c r="V116" s="23">
        <v>47.625</v>
      </c>
      <c r="W116" s="2"/>
      <c r="X116" s="10">
        <v>2</v>
      </c>
      <c r="Y116" s="24">
        <f>(T116-$T$114)/$T$114*100</f>
        <v>367.09129511677287</v>
      </c>
      <c r="Z116" s="59">
        <f t="shared" ref="Z116:Z118" si="22">(U116-$U$114)/$U$114*100</f>
        <v>1424.1567912488608</v>
      </c>
      <c r="AA116" s="58">
        <f t="shared" ref="AA116:AA121" si="23">(V116-$V$114)/$V$114*100</f>
        <v>130.90909090909091</v>
      </c>
      <c r="AB116" s="2"/>
      <c r="AC116" s="16"/>
      <c r="AD116" s="41"/>
      <c r="AE116" s="41"/>
      <c r="AF116" s="41"/>
      <c r="AG116" s="41"/>
      <c r="AH116" s="41"/>
      <c r="AI116" s="41"/>
      <c r="AJ116" s="41"/>
      <c r="AK116" s="41"/>
      <c r="AL116" s="41"/>
      <c r="AM116" s="41"/>
      <c r="AN116" s="41"/>
      <c r="AO116" s="41"/>
      <c r="AP116" s="41"/>
      <c r="AQ116" s="41"/>
      <c r="AR116" s="41"/>
      <c r="AS116" s="41"/>
      <c r="AT116" s="41"/>
      <c r="AU116" s="41"/>
      <c r="AV116" s="41"/>
      <c r="AW116" s="41"/>
      <c r="AX116" s="41"/>
      <c r="AY116" s="41"/>
      <c r="AZ116" s="41"/>
      <c r="BA116" s="41"/>
      <c r="BB116" s="41"/>
      <c r="BC116" s="41"/>
    </row>
    <row r="117" spans="1:55" ht="13.5" customHeight="1" x14ac:dyDescent="0.25">
      <c r="A117" s="10">
        <v>3</v>
      </c>
      <c r="B117" s="10">
        <v>603</v>
      </c>
      <c r="C117" s="10">
        <v>321</v>
      </c>
      <c r="D117" s="10">
        <v>3055</v>
      </c>
      <c r="E117" s="10">
        <v>630</v>
      </c>
      <c r="F117" s="24">
        <v>1152.25</v>
      </c>
      <c r="G117" s="9" t="s">
        <v>12</v>
      </c>
      <c r="H117" s="9">
        <v>420</v>
      </c>
      <c r="I117" s="9" t="s">
        <v>13</v>
      </c>
      <c r="J117" s="9" t="s">
        <v>13</v>
      </c>
      <c r="K117" s="8">
        <v>420</v>
      </c>
      <c r="L117" s="7">
        <v>83.5</v>
      </c>
      <c r="M117" s="7">
        <v>91.5</v>
      </c>
      <c r="N117" s="7">
        <v>89</v>
      </c>
      <c r="O117" s="7">
        <v>130</v>
      </c>
      <c r="P117" s="23">
        <v>98.5</v>
      </c>
      <c r="Q117" s="2"/>
      <c r="R117" s="2"/>
      <c r="S117" s="10">
        <v>3</v>
      </c>
      <c r="T117" s="24">
        <v>1152.25</v>
      </c>
      <c r="U117" s="8">
        <v>420</v>
      </c>
      <c r="V117" s="23">
        <v>98.5</v>
      </c>
      <c r="W117" s="2"/>
      <c r="X117" s="10">
        <v>3</v>
      </c>
      <c r="Y117" s="24">
        <f>(T117-$T$114)/$T$114*100</f>
        <v>4093.8125568698815</v>
      </c>
      <c r="Z117" s="59">
        <f t="shared" si="22"/>
        <v>1431.4494074749318</v>
      </c>
      <c r="AA117" s="58">
        <f t="shared" si="23"/>
        <v>377.57575757575756</v>
      </c>
      <c r="AB117" s="2"/>
      <c r="AC117" s="16"/>
      <c r="AD117" s="41"/>
      <c r="AE117" s="41"/>
      <c r="AF117" s="41"/>
      <c r="AG117" s="41"/>
      <c r="AH117" s="41"/>
      <c r="AI117" s="41"/>
      <c r="AJ117" s="41"/>
      <c r="AK117" s="41"/>
      <c r="AL117" s="41"/>
      <c r="AM117" s="41"/>
      <c r="AN117" s="41"/>
      <c r="AO117" s="41"/>
      <c r="AP117" s="41"/>
      <c r="AQ117" s="41"/>
      <c r="AR117" s="41"/>
      <c r="AS117" s="41"/>
      <c r="AT117" s="41"/>
      <c r="AU117" s="41"/>
      <c r="AV117" s="41"/>
      <c r="AW117" s="41"/>
      <c r="AX117" s="41"/>
      <c r="AY117" s="41"/>
      <c r="AZ117" s="41"/>
      <c r="BA117" s="41"/>
      <c r="BB117" s="41"/>
      <c r="BC117" s="41"/>
    </row>
    <row r="118" spans="1:55" ht="13.5" customHeight="1" x14ac:dyDescent="0.25">
      <c r="A118" s="10">
        <v>4</v>
      </c>
      <c r="B118" s="10">
        <v>1060</v>
      </c>
      <c r="C118" s="10">
        <v>360</v>
      </c>
      <c r="D118" s="10" t="s">
        <v>12</v>
      </c>
      <c r="E118" s="10" t="s">
        <v>12</v>
      </c>
      <c r="F118" s="24">
        <v>710</v>
      </c>
      <c r="G118" s="9" t="s">
        <v>12</v>
      </c>
      <c r="H118" s="9">
        <v>650</v>
      </c>
      <c r="I118" s="9">
        <v>470</v>
      </c>
      <c r="J118" s="9">
        <v>370</v>
      </c>
      <c r="K118" s="25">
        <v>496.66666666666669</v>
      </c>
      <c r="L118" s="7">
        <v>83</v>
      </c>
      <c r="M118" s="7">
        <v>87</v>
      </c>
      <c r="N118" s="7">
        <v>90.5</v>
      </c>
      <c r="O118" s="7">
        <v>100</v>
      </c>
      <c r="P118" s="23">
        <v>90.125</v>
      </c>
      <c r="Q118" s="2"/>
      <c r="R118" s="2"/>
      <c r="S118" s="10">
        <v>4</v>
      </c>
      <c r="T118" s="24">
        <v>710</v>
      </c>
      <c r="U118" s="25">
        <v>496.66666666666669</v>
      </c>
      <c r="V118" s="23">
        <v>90.125</v>
      </c>
      <c r="W118" s="2"/>
      <c r="X118" s="10">
        <v>4</v>
      </c>
      <c r="Y118" s="24">
        <f>(T118-$T$114)/$T$114*100</f>
        <v>2484.1674249317562</v>
      </c>
      <c r="Z118" s="59">
        <f t="shared" si="22"/>
        <v>1710.9996961409909</v>
      </c>
      <c r="AA118" s="58">
        <f t="shared" si="23"/>
        <v>336.96969696969694</v>
      </c>
      <c r="AB118" s="2"/>
      <c r="AC118" s="16"/>
      <c r="AD118" s="41"/>
      <c r="AE118" s="41"/>
      <c r="AF118" s="41"/>
      <c r="AG118" s="41"/>
      <c r="AH118" s="41"/>
      <c r="AI118" s="41"/>
      <c r="AJ118" s="41"/>
      <c r="AK118" s="41"/>
      <c r="AL118" s="41"/>
      <c r="AM118" s="41"/>
      <c r="AN118" s="41"/>
      <c r="AO118" s="41"/>
      <c r="AP118" s="41"/>
      <c r="AQ118" s="41"/>
      <c r="AR118" s="41"/>
      <c r="AS118" s="41"/>
      <c r="AT118" s="41"/>
      <c r="AU118" s="41"/>
      <c r="AV118" s="41"/>
      <c r="AW118" s="41"/>
      <c r="AX118" s="41"/>
      <c r="AY118" s="41"/>
      <c r="AZ118" s="41"/>
      <c r="BA118" s="41"/>
      <c r="BB118" s="41"/>
      <c r="BC118" s="41"/>
    </row>
    <row r="119" spans="1:55" ht="13.5" customHeight="1" x14ac:dyDescent="0.25">
      <c r="A119" s="10">
        <v>5</v>
      </c>
      <c r="B119" s="10">
        <v>840</v>
      </c>
      <c r="C119" s="10">
        <v>1720</v>
      </c>
      <c r="D119" s="10" t="s">
        <v>12</v>
      </c>
      <c r="E119" s="10" t="s">
        <v>12</v>
      </c>
      <c r="F119" s="24">
        <v>1280</v>
      </c>
      <c r="G119" s="9" t="s">
        <v>12</v>
      </c>
      <c r="H119" s="9" t="s">
        <v>12</v>
      </c>
      <c r="I119" s="9" t="s">
        <v>12</v>
      </c>
      <c r="J119" s="9" t="s">
        <v>12</v>
      </c>
      <c r="K119" s="9" t="s">
        <v>12</v>
      </c>
      <c r="L119" s="7">
        <v>245</v>
      </c>
      <c r="M119" s="7">
        <v>240</v>
      </c>
      <c r="N119" s="7">
        <v>232</v>
      </c>
      <c r="O119" s="7">
        <v>530</v>
      </c>
      <c r="P119" s="23">
        <v>311.75</v>
      </c>
      <c r="Q119" s="17"/>
      <c r="R119" s="17"/>
      <c r="S119" s="10">
        <v>5</v>
      </c>
      <c r="T119" s="24">
        <v>1280</v>
      </c>
      <c r="U119" s="9" t="s">
        <v>12</v>
      </c>
      <c r="V119" s="23">
        <v>311.75</v>
      </c>
      <c r="W119" s="2"/>
      <c r="X119" s="10">
        <v>5</v>
      </c>
      <c r="Y119" s="24">
        <f>(T119-$T$114)/$T$114*100</f>
        <v>4558.7807097361238</v>
      </c>
      <c r="Z119" s="9" t="s">
        <v>12</v>
      </c>
      <c r="AA119" s="58">
        <f t="shared" si="23"/>
        <v>1411.5151515151515</v>
      </c>
      <c r="AB119" s="2"/>
      <c r="AC119" s="16"/>
      <c r="AD119" s="41"/>
      <c r="AE119" s="41"/>
      <c r="AF119" s="41"/>
      <c r="AG119" s="41"/>
      <c r="AH119" s="41"/>
      <c r="AI119" s="41"/>
      <c r="AJ119" s="41"/>
      <c r="AK119" s="41"/>
      <c r="AL119" s="41"/>
      <c r="AM119" s="41"/>
      <c r="AN119" s="41"/>
      <c r="AO119" s="41"/>
      <c r="AP119" s="41"/>
      <c r="AQ119" s="41"/>
      <c r="AR119" s="41"/>
      <c r="AS119" s="41"/>
      <c r="AT119" s="41"/>
      <c r="AU119" s="41"/>
      <c r="AV119" s="41"/>
      <c r="AW119" s="41"/>
      <c r="AX119" s="41"/>
      <c r="AY119" s="41"/>
      <c r="AZ119" s="41"/>
      <c r="BA119" s="41"/>
      <c r="BB119" s="41"/>
      <c r="BC119" s="41"/>
    </row>
    <row r="120" spans="1:55" ht="13.5" customHeight="1" x14ac:dyDescent="0.25">
      <c r="A120" s="10">
        <v>6</v>
      </c>
      <c r="B120" s="10" t="s">
        <v>12</v>
      </c>
      <c r="C120" s="10" t="s">
        <v>12</v>
      </c>
      <c r="D120" s="10" t="s">
        <v>12</v>
      </c>
      <c r="E120" s="10" t="s">
        <v>12</v>
      </c>
      <c r="F120" s="14" t="s">
        <v>12</v>
      </c>
      <c r="G120" s="9" t="s">
        <v>12</v>
      </c>
      <c r="H120" s="9" t="s">
        <v>12</v>
      </c>
      <c r="I120" s="9" t="s">
        <v>12</v>
      </c>
      <c r="J120" s="9" t="s">
        <v>12</v>
      </c>
      <c r="K120" s="9" t="s">
        <v>12</v>
      </c>
      <c r="L120" s="7">
        <v>375</v>
      </c>
      <c r="M120" s="7">
        <v>410</v>
      </c>
      <c r="N120" s="7">
        <v>520</v>
      </c>
      <c r="O120" s="7" t="s">
        <v>12</v>
      </c>
      <c r="P120" s="23">
        <v>435</v>
      </c>
      <c r="Q120" s="18"/>
      <c r="R120" s="18"/>
      <c r="S120" s="10">
        <v>6</v>
      </c>
      <c r="T120" s="14" t="s">
        <v>12</v>
      </c>
      <c r="U120" s="9" t="s">
        <v>12</v>
      </c>
      <c r="V120" s="23">
        <v>435</v>
      </c>
      <c r="W120" s="2"/>
      <c r="X120" s="10">
        <v>6</v>
      </c>
      <c r="Y120" s="14" t="s">
        <v>12</v>
      </c>
      <c r="Z120" s="9" t="s">
        <v>12</v>
      </c>
      <c r="AA120" s="58">
        <f t="shared" si="23"/>
        <v>2009.090909090909</v>
      </c>
      <c r="AB120" s="2"/>
      <c r="AC120" s="16"/>
      <c r="AD120" s="41"/>
      <c r="AE120" s="41"/>
      <c r="AF120" s="41"/>
      <c r="AG120" s="41"/>
      <c r="AH120" s="41"/>
      <c r="AI120" s="41"/>
      <c r="AJ120" s="41"/>
      <c r="AK120" s="41"/>
      <c r="AL120" s="41"/>
      <c r="AM120" s="41"/>
      <c r="AN120" s="41"/>
      <c r="AO120" s="41"/>
      <c r="AP120" s="41"/>
      <c r="AQ120" s="41"/>
      <c r="AR120" s="41"/>
      <c r="AS120" s="41"/>
      <c r="AT120" s="41"/>
      <c r="AU120" s="41"/>
      <c r="AV120" s="41"/>
      <c r="AW120" s="41"/>
      <c r="AX120" s="41"/>
      <c r="AY120" s="41"/>
      <c r="AZ120" s="41"/>
      <c r="BA120" s="41"/>
      <c r="BB120" s="41"/>
      <c r="BC120" s="41"/>
    </row>
    <row r="121" spans="1:55" ht="13.5" customHeight="1" x14ac:dyDescent="0.25">
      <c r="A121" s="10">
        <v>7</v>
      </c>
      <c r="B121" s="10" t="s">
        <v>12</v>
      </c>
      <c r="C121" s="10" t="s">
        <v>12</v>
      </c>
      <c r="D121" s="10" t="s">
        <v>12</v>
      </c>
      <c r="E121" s="10" t="s">
        <v>12</v>
      </c>
      <c r="F121" s="14" t="s">
        <v>12</v>
      </c>
      <c r="G121" s="9" t="s">
        <v>12</v>
      </c>
      <c r="H121" s="9" t="s">
        <v>12</v>
      </c>
      <c r="I121" s="9" t="s">
        <v>12</v>
      </c>
      <c r="J121" s="9" t="s">
        <v>12</v>
      </c>
      <c r="K121" s="9" t="s">
        <v>12</v>
      </c>
      <c r="L121" s="7">
        <v>1350</v>
      </c>
      <c r="M121" s="7" t="s">
        <v>12</v>
      </c>
      <c r="N121" s="7">
        <v>530</v>
      </c>
      <c r="O121" s="7" t="s">
        <v>12</v>
      </c>
      <c r="P121" s="23">
        <v>940</v>
      </c>
      <c r="Q121" s="18"/>
      <c r="R121" s="18"/>
      <c r="S121" s="10">
        <v>7</v>
      </c>
      <c r="T121" s="14" t="s">
        <v>12</v>
      </c>
      <c r="U121" s="9" t="s">
        <v>12</v>
      </c>
      <c r="V121" s="23">
        <v>940</v>
      </c>
      <c r="W121" s="2"/>
      <c r="X121" s="10">
        <v>7</v>
      </c>
      <c r="Y121" s="14" t="s">
        <v>12</v>
      </c>
      <c r="Z121" s="9" t="s">
        <v>12</v>
      </c>
      <c r="AA121" s="58">
        <f t="shared" si="23"/>
        <v>4457.575757575758</v>
      </c>
      <c r="AB121" s="2"/>
      <c r="AC121" s="16"/>
      <c r="AD121" s="41"/>
      <c r="AE121" s="41"/>
      <c r="AF121" s="41"/>
      <c r="AG121" s="41"/>
      <c r="AH121" s="41"/>
      <c r="AI121" s="41"/>
      <c r="AJ121" s="41"/>
      <c r="AK121" s="41"/>
      <c r="AL121" s="41"/>
      <c r="AM121" s="41"/>
      <c r="AN121" s="41"/>
      <c r="AO121" s="41"/>
      <c r="AP121" s="41"/>
      <c r="AQ121" s="41"/>
      <c r="AR121" s="41"/>
      <c r="AS121" s="41"/>
      <c r="AT121" s="41"/>
      <c r="AU121" s="41"/>
      <c r="AV121" s="41"/>
      <c r="AW121" s="41"/>
      <c r="AX121" s="41"/>
      <c r="AY121" s="41"/>
      <c r="AZ121" s="41"/>
      <c r="BA121" s="41"/>
      <c r="BB121" s="41"/>
      <c r="BC121" s="41"/>
    </row>
    <row r="122" spans="1:55" ht="13.5" customHeight="1" x14ac:dyDescent="0.25">
      <c r="A122" s="10">
        <v>8</v>
      </c>
      <c r="B122" s="10" t="s">
        <v>12</v>
      </c>
      <c r="C122" s="10" t="s">
        <v>12</v>
      </c>
      <c r="D122" s="10" t="s">
        <v>12</v>
      </c>
      <c r="E122" s="10" t="s">
        <v>12</v>
      </c>
      <c r="F122" s="14" t="s">
        <v>12</v>
      </c>
      <c r="G122" s="9" t="s">
        <v>12</v>
      </c>
      <c r="H122" s="9" t="s">
        <v>12</v>
      </c>
      <c r="I122" s="9" t="s">
        <v>12</v>
      </c>
      <c r="J122" s="9" t="s">
        <v>12</v>
      </c>
      <c r="K122" s="9" t="s">
        <v>12</v>
      </c>
      <c r="L122" s="7" t="s">
        <v>12</v>
      </c>
      <c r="M122" s="7" t="s">
        <v>12</v>
      </c>
      <c r="N122" s="7" t="s">
        <v>12</v>
      </c>
      <c r="O122" s="7" t="s">
        <v>12</v>
      </c>
      <c r="P122" s="23" t="s">
        <v>12</v>
      </c>
      <c r="Q122" s="18"/>
      <c r="R122" s="18"/>
      <c r="S122" s="10">
        <v>8</v>
      </c>
      <c r="T122" s="14"/>
      <c r="U122" s="9"/>
      <c r="V122" s="23"/>
      <c r="W122" s="2"/>
      <c r="X122" s="10">
        <v>8</v>
      </c>
      <c r="Y122" s="14"/>
      <c r="Z122" s="9"/>
      <c r="AA122" s="23"/>
      <c r="AB122" s="2"/>
      <c r="AC122" s="16"/>
      <c r="AD122" s="41"/>
      <c r="AE122" s="41"/>
      <c r="AF122" s="41"/>
      <c r="AG122" s="41"/>
      <c r="AH122" s="41"/>
      <c r="AI122" s="41"/>
      <c r="AJ122" s="41"/>
      <c r="AK122" s="41"/>
      <c r="AL122" s="41"/>
      <c r="AM122" s="41"/>
      <c r="AN122" s="41"/>
      <c r="AO122" s="41"/>
      <c r="AP122" s="41"/>
      <c r="AQ122" s="41"/>
      <c r="AR122" s="41"/>
      <c r="AS122" s="41"/>
      <c r="AT122" s="41"/>
      <c r="AU122" s="41"/>
      <c r="AV122" s="41"/>
      <c r="AW122" s="41"/>
      <c r="AX122" s="41"/>
      <c r="AY122" s="41"/>
      <c r="AZ122" s="41"/>
      <c r="BA122" s="41"/>
      <c r="BB122" s="41"/>
      <c r="BC122" s="41"/>
    </row>
    <row r="123" spans="1:55" ht="13.5" customHeight="1" x14ac:dyDescent="0.25">
      <c r="A123" s="10">
        <v>9</v>
      </c>
      <c r="B123" s="10"/>
      <c r="C123" s="10"/>
      <c r="D123" s="10"/>
      <c r="E123" s="10"/>
      <c r="F123" s="14"/>
      <c r="G123" s="9"/>
      <c r="H123" s="9"/>
      <c r="I123" s="9"/>
      <c r="J123" s="9"/>
      <c r="K123" s="9"/>
      <c r="L123" s="7"/>
      <c r="M123" s="7"/>
      <c r="N123" s="7"/>
      <c r="O123" s="7"/>
      <c r="P123" s="69"/>
      <c r="Q123" s="18"/>
      <c r="R123" s="18"/>
      <c r="S123" s="10">
        <v>9</v>
      </c>
      <c r="T123" s="14"/>
      <c r="U123" s="9"/>
      <c r="V123" s="69"/>
      <c r="W123" s="2"/>
      <c r="X123" s="10">
        <v>9</v>
      </c>
      <c r="Y123" s="14"/>
      <c r="Z123" s="9"/>
      <c r="AA123" s="69"/>
      <c r="AB123" s="2"/>
      <c r="AC123" s="16"/>
      <c r="AD123" s="41"/>
      <c r="AE123" s="41"/>
      <c r="AF123" s="41"/>
      <c r="AG123" s="41"/>
      <c r="AH123" s="41"/>
      <c r="AI123" s="41"/>
      <c r="AJ123" s="41"/>
      <c r="AK123" s="41"/>
      <c r="AL123" s="41"/>
      <c r="AM123" s="41"/>
      <c r="AN123" s="41"/>
      <c r="AO123" s="41"/>
      <c r="AP123" s="41"/>
      <c r="AQ123" s="41"/>
      <c r="AR123" s="41"/>
      <c r="AS123" s="41"/>
      <c r="AT123" s="41"/>
      <c r="AU123" s="41"/>
      <c r="AV123" s="41"/>
      <c r="AW123" s="41"/>
      <c r="AX123" s="41"/>
      <c r="AY123" s="41"/>
      <c r="AZ123" s="41"/>
      <c r="BA123" s="41"/>
      <c r="BB123" s="41"/>
      <c r="BC123" s="41"/>
    </row>
    <row r="124" spans="1:55" x14ac:dyDescent="0.25">
      <c r="A124" s="2"/>
      <c r="Q124" s="18"/>
      <c r="R124" s="18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16"/>
      <c r="AD124" s="41"/>
      <c r="AE124" s="41"/>
      <c r="AF124" s="41"/>
      <c r="AG124" s="41"/>
      <c r="AH124" s="41"/>
      <c r="AI124" s="41"/>
      <c r="AJ124" s="41"/>
      <c r="AK124" s="41"/>
      <c r="AL124" s="41"/>
      <c r="AM124" s="41"/>
      <c r="AN124" s="41"/>
      <c r="AO124" s="41"/>
      <c r="AP124" s="41"/>
      <c r="AQ124" s="41"/>
      <c r="AR124" s="41"/>
      <c r="AS124" s="41"/>
      <c r="AT124" s="41"/>
      <c r="AU124" s="41"/>
      <c r="AV124" s="41"/>
      <c r="AW124" s="41"/>
      <c r="AX124" s="41"/>
      <c r="AY124" s="41"/>
      <c r="AZ124" s="41"/>
      <c r="BA124" s="41"/>
      <c r="BB124" s="41"/>
      <c r="BC124" s="41"/>
    </row>
    <row r="125" spans="1:55" x14ac:dyDescent="0.25">
      <c r="A125" s="2"/>
      <c r="Q125" s="18"/>
      <c r="R125" s="18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16"/>
      <c r="AD125" s="41"/>
      <c r="AE125" s="41"/>
      <c r="AF125" s="41"/>
      <c r="AG125" s="41"/>
      <c r="AH125" s="41"/>
      <c r="AI125" s="41"/>
      <c r="AJ125" s="41"/>
      <c r="AK125" s="41"/>
      <c r="AL125" s="41"/>
      <c r="AM125" s="41"/>
      <c r="AN125" s="41"/>
      <c r="AO125" s="41"/>
      <c r="AP125" s="41"/>
      <c r="AQ125" s="41"/>
      <c r="AR125" s="41"/>
      <c r="AS125" s="41"/>
      <c r="AT125" s="41"/>
      <c r="AU125" s="41"/>
      <c r="AV125" s="41"/>
      <c r="AW125" s="41"/>
      <c r="AX125" s="41"/>
      <c r="AY125" s="41"/>
      <c r="AZ125" s="41"/>
      <c r="BA125" s="41"/>
      <c r="BB125" s="41"/>
      <c r="BC125" s="41"/>
    </row>
    <row r="126" spans="1:55" x14ac:dyDescent="0.25">
      <c r="A126" s="2"/>
      <c r="Q126" s="18"/>
      <c r="R126" s="18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16"/>
      <c r="AD126" s="41"/>
      <c r="AE126" s="41"/>
      <c r="AF126" s="41"/>
      <c r="AG126" s="41"/>
      <c r="AH126" s="41"/>
      <c r="AI126" s="41"/>
      <c r="AJ126" s="41"/>
      <c r="AK126" s="41"/>
      <c r="AL126" s="41"/>
      <c r="AM126" s="41"/>
      <c r="AN126" s="41"/>
      <c r="AO126" s="41"/>
      <c r="AP126" s="41"/>
      <c r="AQ126" s="41"/>
      <c r="AR126" s="41"/>
      <c r="AS126" s="41"/>
      <c r="AT126" s="41"/>
      <c r="AU126" s="41"/>
      <c r="AV126" s="41"/>
      <c r="AW126" s="41"/>
      <c r="AX126" s="41"/>
      <c r="AY126" s="41"/>
      <c r="AZ126" s="41"/>
      <c r="BA126" s="41"/>
      <c r="BB126" s="41"/>
      <c r="BC126" s="41"/>
    </row>
    <row r="127" spans="1:55" x14ac:dyDescent="0.25">
      <c r="A127" s="2"/>
      <c r="Q127" s="18"/>
      <c r="R127" s="18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16"/>
      <c r="AD127" s="41"/>
      <c r="AE127" s="41"/>
      <c r="AF127" s="41"/>
      <c r="AG127" s="41"/>
      <c r="AH127" s="41"/>
      <c r="AI127" s="41"/>
      <c r="AJ127" s="41"/>
      <c r="AK127" s="41"/>
      <c r="AL127" s="41"/>
      <c r="AM127" s="41"/>
      <c r="AN127" s="41"/>
      <c r="AO127" s="41"/>
      <c r="AP127" s="41"/>
      <c r="AQ127" s="41"/>
      <c r="AR127" s="41"/>
      <c r="AS127" s="41"/>
      <c r="AT127" s="41"/>
      <c r="AU127" s="41"/>
      <c r="AV127" s="41"/>
      <c r="AW127" s="41"/>
      <c r="AX127" s="41"/>
      <c r="AY127" s="41"/>
      <c r="AZ127" s="41"/>
      <c r="BA127" s="41"/>
      <c r="BB127" s="41"/>
      <c r="BC127" s="41"/>
    </row>
    <row r="128" spans="1:55" x14ac:dyDescent="0.25">
      <c r="A128" s="2"/>
      <c r="Q128" s="18"/>
      <c r="R128" s="18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16"/>
      <c r="AD128" s="41"/>
      <c r="AE128" s="41"/>
      <c r="AF128" s="41"/>
      <c r="AG128" s="41"/>
      <c r="AH128" s="41"/>
      <c r="AI128" s="41"/>
      <c r="AJ128" s="41"/>
      <c r="AK128" s="41"/>
      <c r="AL128" s="41"/>
      <c r="AM128" s="41"/>
      <c r="AN128" s="41"/>
      <c r="AO128" s="41"/>
      <c r="AP128" s="41"/>
      <c r="AQ128" s="41"/>
      <c r="AR128" s="41"/>
      <c r="AS128" s="41"/>
      <c r="AT128" s="41"/>
      <c r="AU128" s="41"/>
      <c r="AV128" s="41"/>
      <c r="AW128" s="41"/>
      <c r="AX128" s="41"/>
      <c r="AY128" s="41"/>
      <c r="AZ128" s="41"/>
      <c r="BA128" s="41"/>
      <c r="BB128" s="41"/>
      <c r="BC128" s="41"/>
    </row>
    <row r="129" spans="1:55" x14ac:dyDescent="0.25">
      <c r="A129" s="17"/>
      <c r="B129" s="19"/>
      <c r="C129" s="17"/>
      <c r="D129" s="17"/>
      <c r="E129" s="18"/>
      <c r="F129" s="17"/>
      <c r="G129" s="26"/>
      <c r="H129" s="19"/>
      <c r="I129" s="17"/>
      <c r="J129" s="17"/>
      <c r="K129" s="27"/>
      <c r="L129" s="26"/>
      <c r="M129" s="26"/>
      <c r="N129" s="18"/>
      <c r="O129" s="26"/>
      <c r="P129" s="26"/>
      <c r="Q129" s="18"/>
      <c r="R129" s="18"/>
      <c r="S129" s="17"/>
      <c r="T129" s="17"/>
      <c r="U129" s="27"/>
      <c r="V129" s="26"/>
      <c r="W129" s="2"/>
      <c r="X129" s="17"/>
      <c r="Y129" s="17"/>
      <c r="Z129" s="27"/>
      <c r="AA129" s="26"/>
      <c r="AB129" s="2"/>
      <c r="AC129" s="16"/>
      <c r="AD129" s="41"/>
      <c r="AE129" s="41"/>
      <c r="AF129" s="41"/>
      <c r="AG129" s="41"/>
      <c r="AH129" s="41"/>
      <c r="AI129" s="41"/>
      <c r="AJ129" s="41"/>
      <c r="AK129" s="41"/>
      <c r="AL129" s="41"/>
      <c r="AM129" s="41"/>
      <c r="AN129" s="41"/>
      <c r="AO129" s="41"/>
      <c r="AP129" s="41"/>
      <c r="AQ129" s="41"/>
      <c r="AR129" s="41"/>
      <c r="AS129" s="41"/>
      <c r="AT129" s="41"/>
      <c r="AU129" s="41"/>
      <c r="AV129" s="41"/>
      <c r="AW129" s="41"/>
      <c r="AX129" s="41"/>
      <c r="AY129" s="41"/>
      <c r="AZ129" s="41"/>
      <c r="BA129" s="41"/>
      <c r="BB129" s="41"/>
      <c r="BC129" s="41"/>
    </row>
    <row r="130" spans="1:55" x14ac:dyDescent="0.25">
      <c r="A130" s="17"/>
      <c r="B130" s="17"/>
      <c r="C130" s="17"/>
      <c r="D130" s="17"/>
      <c r="E130" s="17"/>
      <c r="F130" s="17"/>
      <c r="G130" s="17"/>
      <c r="H130" s="17"/>
      <c r="I130" s="17"/>
      <c r="J130" s="17"/>
      <c r="K130" s="17"/>
      <c r="L130" s="18"/>
      <c r="M130" s="18"/>
      <c r="N130" s="18"/>
      <c r="O130" s="18"/>
      <c r="P130" s="18"/>
      <c r="Q130" s="18"/>
      <c r="R130" s="18"/>
      <c r="S130" s="17"/>
      <c r="T130" s="17"/>
      <c r="U130" s="17"/>
      <c r="V130" s="18"/>
      <c r="W130" s="2"/>
      <c r="X130" s="17"/>
      <c r="Y130" s="17"/>
      <c r="Z130" s="17"/>
      <c r="AA130" s="18"/>
      <c r="AB130" s="2"/>
      <c r="AC130" s="16"/>
      <c r="AD130" s="41"/>
      <c r="AE130" s="41"/>
      <c r="AF130" s="41"/>
      <c r="AG130" s="41"/>
      <c r="AH130" s="41"/>
      <c r="AI130" s="41"/>
      <c r="AJ130" s="41"/>
      <c r="AK130" s="41"/>
      <c r="AL130" s="41"/>
      <c r="AM130" s="41"/>
      <c r="AN130" s="41"/>
      <c r="AO130" s="41"/>
      <c r="AP130" s="41"/>
      <c r="AQ130" s="41"/>
      <c r="AR130" s="41"/>
      <c r="AS130" s="41"/>
      <c r="AT130" s="41"/>
      <c r="AU130" s="41"/>
      <c r="AV130" s="41"/>
      <c r="AW130" s="41"/>
      <c r="AX130" s="41"/>
      <c r="AY130" s="41"/>
      <c r="AZ130" s="41"/>
      <c r="BA130" s="41"/>
      <c r="BB130" s="41"/>
      <c r="BC130" s="41"/>
    </row>
    <row r="131" spans="1:55" x14ac:dyDescent="0.25">
      <c r="A131" s="17"/>
      <c r="B131" s="17"/>
      <c r="C131" s="17"/>
      <c r="D131" s="17"/>
      <c r="E131" s="17"/>
      <c r="F131" s="17"/>
      <c r="G131" s="17"/>
      <c r="H131" s="17"/>
      <c r="I131" s="17"/>
      <c r="J131" s="17"/>
      <c r="K131" s="17"/>
      <c r="L131" s="18"/>
      <c r="M131" s="18"/>
      <c r="N131" s="18"/>
      <c r="O131" s="18"/>
      <c r="P131" s="18"/>
      <c r="Q131" s="18"/>
      <c r="R131" s="18"/>
      <c r="S131" s="17"/>
      <c r="T131" s="17"/>
      <c r="U131" s="17"/>
      <c r="V131" s="18"/>
      <c r="W131" s="2"/>
      <c r="X131" s="17"/>
      <c r="Y131" s="17"/>
      <c r="Z131" s="17"/>
      <c r="AA131" s="18"/>
      <c r="AB131" s="2"/>
      <c r="AC131" s="16"/>
      <c r="AD131" s="41"/>
      <c r="AE131" s="41"/>
      <c r="AF131" s="41"/>
      <c r="AG131" s="41"/>
      <c r="AH131" s="41"/>
      <c r="AI131" s="41"/>
      <c r="AJ131" s="41"/>
      <c r="AK131" s="41"/>
      <c r="AL131" s="41"/>
      <c r="AM131" s="41"/>
      <c r="AN131" s="41"/>
      <c r="AO131" s="41"/>
      <c r="AP131" s="41"/>
      <c r="AQ131" s="41"/>
      <c r="AR131" s="41"/>
      <c r="AS131" s="41"/>
      <c r="AT131" s="41"/>
      <c r="AU131" s="41"/>
      <c r="AV131" s="41"/>
      <c r="AW131" s="41"/>
      <c r="AX131" s="41"/>
      <c r="AY131" s="41"/>
      <c r="AZ131" s="41"/>
      <c r="BA131" s="41"/>
      <c r="BB131" s="41"/>
      <c r="BC131" s="41"/>
    </row>
    <row r="132" spans="1:55" x14ac:dyDescent="0.25">
      <c r="A132" s="17"/>
      <c r="B132" s="17"/>
      <c r="C132" s="17"/>
      <c r="D132" s="17"/>
      <c r="E132" s="17"/>
      <c r="F132" s="17"/>
      <c r="G132" s="17"/>
      <c r="H132" s="17"/>
      <c r="I132" s="17"/>
      <c r="J132" s="17"/>
      <c r="K132" s="17"/>
      <c r="L132" s="26"/>
      <c r="M132" s="26"/>
      <c r="N132" s="18"/>
      <c r="O132" s="26"/>
      <c r="P132" s="26"/>
      <c r="Q132" s="18"/>
      <c r="R132" s="18"/>
      <c r="S132" s="17"/>
      <c r="T132" s="17"/>
      <c r="U132" s="17"/>
      <c r="V132" s="26"/>
      <c r="W132" s="2"/>
      <c r="X132" s="17"/>
      <c r="Y132" s="17"/>
      <c r="Z132" s="17"/>
      <c r="AA132" s="26"/>
      <c r="AB132" s="2"/>
      <c r="AC132" s="16"/>
      <c r="AD132" s="41"/>
      <c r="AE132" s="41"/>
      <c r="AF132" s="41"/>
      <c r="AG132" s="41"/>
      <c r="AH132" s="41"/>
      <c r="AI132" s="41"/>
      <c r="AJ132" s="41"/>
      <c r="AK132" s="41"/>
      <c r="AL132" s="41"/>
      <c r="AM132" s="41"/>
      <c r="AN132" s="41"/>
      <c r="AO132" s="41"/>
      <c r="AP132" s="41"/>
      <c r="AQ132" s="41"/>
      <c r="AR132" s="41"/>
      <c r="AS132" s="41"/>
      <c r="AT132" s="41"/>
      <c r="AU132" s="41"/>
      <c r="AV132" s="41"/>
      <c r="AW132" s="41"/>
      <c r="AX132" s="41"/>
      <c r="AY132" s="41"/>
      <c r="AZ132" s="41"/>
      <c r="BA132" s="41"/>
      <c r="BB132" s="41"/>
      <c r="BC132" s="41"/>
    </row>
    <row r="133" spans="1:55" x14ac:dyDescent="0.25">
      <c r="A133" s="17"/>
      <c r="B133" s="17"/>
      <c r="C133" s="17"/>
      <c r="D133" s="17"/>
      <c r="E133" s="17"/>
      <c r="F133" s="17"/>
      <c r="G133" s="17"/>
      <c r="H133" s="17"/>
      <c r="I133" s="17"/>
      <c r="J133" s="17"/>
      <c r="K133" s="17"/>
      <c r="L133" s="26"/>
      <c r="M133" s="26"/>
      <c r="N133" s="18"/>
      <c r="O133" s="26"/>
      <c r="P133" s="26"/>
      <c r="Q133" s="18"/>
      <c r="R133" s="18"/>
      <c r="S133" s="17"/>
      <c r="T133" s="17"/>
      <c r="U133" s="17"/>
      <c r="V133" s="26"/>
      <c r="W133" s="2"/>
      <c r="X133" s="17"/>
      <c r="Y133" s="17"/>
      <c r="Z133" s="17"/>
      <c r="AA133" s="26"/>
      <c r="AB133" s="2"/>
      <c r="AC133" s="16"/>
      <c r="AD133" s="41"/>
      <c r="AE133" s="41"/>
      <c r="AF133" s="41"/>
      <c r="AG133" s="41"/>
      <c r="AH133" s="41"/>
      <c r="AI133" s="41"/>
      <c r="AJ133" s="41"/>
      <c r="AK133" s="41"/>
      <c r="AL133" s="41"/>
      <c r="AM133" s="41"/>
      <c r="AN133" s="41"/>
      <c r="AO133" s="41"/>
      <c r="AP133" s="41"/>
      <c r="AQ133" s="41"/>
      <c r="AR133" s="41"/>
      <c r="AS133" s="41"/>
      <c r="AT133" s="41"/>
      <c r="AU133" s="41"/>
      <c r="AV133" s="41"/>
      <c r="AW133" s="41"/>
      <c r="AX133" s="41"/>
      <c r="AY133" s="41"/>
      <c r="AZ133" s="41"/>
      <c r="BA133" s="41"/>
      <c r="BB133" s="41"/>
      <c r="BC133" s="41"/>
    </row>
    <row r="134" spans="1:55" x14ac:dyDescent="0.25">
      <c r="A134" s="17"/>
      <c r="B134" s="17"/>
      <c r="C134" s="17"/>
      <c r="D134" s="17"/>
      <c r="E134" s="17"/>
      <c r="F134" s="17"/>
      <c r="G134" s="17"/>
      <c r="H134" s="17"/>
      <c r="I134" s="17"/>
      <c r="J134" s="17"/>
      <c r="K134" s="17"/>
      <c r="L134" s="26"/>
      <c r="M134" s="26"/>
      <c r="N134" s="18"/>
      <c r="O134" s="26"/>
      <c r="P134" s="26"/>
      <c r="Q134" s="18"/>
      <c r="R134" s="18"/>
      <c r="S134" s="17"/>
      <c r="T134" s="17"/>
      <c r="U134" s="17"/>
      <c r="V134" s="26"/>
      <c r="W134" s="2"/>
      <c r="X134" s="17"/>
      <c r="Y134" s="17"/>
      <c r="Z134" s="17"/>
      <c r="AA134" s="26"/>
      <c r="AB134" s="2"/>
      <c r="AC134" s="16"/>
      <c r="AD134" s="41"/>
      <c r="AE134" s="41"/>
      <c r="AF134" s="41"/>
      <c r="AG134" s="41"/>
      <c r="AH134" s="41"/>
      <c r="AI134" s="41"/>
      <c r="AJ134" s="41"/>
      <c r="AK134" s="41"/>
      <c r="AL134" s="41"/>
      <c r="AM134" s="41"/>
      <c r="AN134" s="41"/>
      <c r="AO134" s="41"/>
      <c r="AP134" s="41"/>
      <c r="AQ134" s="41"/>
      <c r="AR134" s="41"/>
      <c r="AS134" s="41"/>
      <c r="AT134" s="41"/>
      <c r="AU134" s="41"/>
      <c r="AV134" s="41"/>
      <c r="AW134" s="41"/>
      <c r="AX134" s="41"/>
      <c r="AY134" s="41"/>
      <c r="AZ134" s="41"/>
      <c r="BA134" s="41"/>
      <c r="BB134" s="41"/>
      <c r="BC134" s="41"/>
    </row>
    <row r="135" spans="1:55" x14ac:dyDescent="0.25">
      <c r="A135" s="17"/>
      <c r="B135" s="17"/>
      <c r="C135" s="17"/>
      <c r="D135" s="17"/>
      <c r="E135" s="17"/>
      <c r="F135" s="17"/>
      <c r="G135" s="17"/>
      <c r="H135" s="17"/>
      <c r="I135" s="17"/>
      <c r="J135" s="17"/>
      <c r="K135" s="17"/>
      <c r="L135" s="26"/>
      <c r="M135" s="26"/>
      <c r="N135" s="18"/>
      <c r="O135" s="26"/>
      <c r="P135" s="26"/>
      <c r="Q135" s="18"/>
      <c r="R135" s="18"/>
      <c r="S135" s="17"/>
      <c r="T135" s="17"/>
      <c r="U135" s="17"/>
      <c r="V135" s="26"/>
      <c r="W135" s="2"/>
      <c r="X135" s="17"/>
      <c r="Y135" s="17"/>
      <c r="Z135" s="17"/>
      <c r="AA135" s="26"/>
      <c r="AB135" s="2"/>
      <c r="AC135" s="16"/>
      <c r="AD135" s="41"/>
      <c r="AE135" s="41"/>
      <c r="AF135" s="41"/>
      <c r="AG135" s="41"/>
      <c r="AH135" s="41"/>
      <c r="AI135" s="41"/>
      <c r="AJ135" s="41"/>
      <c r="AK135" s="41"/>
      <c r="AL135" s="41"/>
      <c r="AM135" s="41"/>
      <c r="AN135" s="41"/>
      <c r="AO135" s="41"/>
      <c r="AP135" s="41"/>
      <c r="AQ135" s="41"/>
      <c r="AR135" s="41"/>
      <c r="AS135" s="41"/>
      <c r="AT135" s="41"/>
      <c r="AU135" s="41"/>
      <c r="AV135" s="41"/>
      <c r="AW135" s="41"/>
      <c r="AX135" s="41"/>
      <c r="AY135" s="41"/>
      <c r="AZ135" s="41"/>
      <c r="BA135" s="41"/>
      <c r="BB135" s="41"/>
      <c r="BC135" s="41"/>
    </row>
    <row r="136" spans="1:55" x14ac:dyDescent="0.25">
      <c r="A136" s="17"/>
      <c r="B136" s="17"/>
      <c r="C136" s="17"/>
      <c r="D136" s="17"/>
      <c r="E136" s="17"/>
      <c r="F136" s="17"/>
      <c r="G136" s="17"/>
      <c r="H136" s="17"/>
      <c r="I136" s="17"/>
      <c r="J136" s="17"/>
      <c r="K136" s="17"/>
      <c r="L136" s="26"/>
      <c r="M136" s="26"/>
      <c r="N136" s="18"/>
      <c r="O136" s="26"/>
      <c r="P136" s="26"/>
      <c r="Q136" s="18"/>
      <c r="R136" s="18"/>
      <c r="S136" s="17"/>
      <c r="T136" s="17"/>
      <c r="U136" s="17"/>
      <c r="V136" s="26"/>
      <c r="W136" s="2"/>
      <c r="X136" s="17"/>
      <c r="Y136" s="17"/>
      <c r="Z136" s="17"/>
      <c r="AA136" s="26"/>
      <c r="AB136" s="2"/>
      <c r="AC136" s="16"/>
      <c r="AD136" s="41"/>
      <c r="AE136" s="41"/>
      <c r="AF136" s="41"/>
      <c r="AG136" s="41"/>
      <c r="AH136" s="41"/>
      <c r="AI136" s="41"/>
      <c r="AJ136" s="41"/>
      <c r="AK136" s="41"/>
      <c r="AL136" s="41"/>
      <c r="AM136" s="41"/>
      <c r="AN136" s="41"/>
      <c r="AO136" s="41"/>
      <c r="AP136" s="41"/>
      <c r="AQ136" s="41"/>
      <c r="AR136" s="41"/>
      <c r="AS136" s="41"/>
      <c r="AT136" s="41"/>
      <c r="AU136" s="41"/>
      <c r="AV136" s="41"/>
      <c r="AW136" s="41"/>
      <c r="AX136" s="41"/>
      <c r="AY136" s="41"/>
      <c r="AZ136" s="41"/>
      <c r="BA136" s="41"/>
      <c r="BB136" s="41"/>
      <c r="BC136" s="41"/>
    </row>
    <row r="137" spans="1:55" x14ac:dyDescent="0.25">
      <c r="A137" s="17"/>
      <c r="B137" s="17"/>
      <c r="C137" s="17"/>
      <c r="D137" s="17"/>
      <c r="E137" s="17"/>
      <c r="F137" s="17"/>
      <c r="G137" s="17"/>
      <c r="H137" s="17"/>
      <c r="I137" s="17"/>
      <c r="J137" s="17"/>
      <c r="K137" s="17"/>
      <c r="L137" s="26"/>
      <c r="M137" s="26"/>
      <c r="N137" s="18"/>
      <c r="O137" s="26"/>
      <c r="P137" s="26"/>
      <c r="Q137" s="18"/>
      <c r="R137" s="18"/>
      <c r="S137" s="17"/>
      <c r="T137" s="17"/>
      <c r="U137" s="17"/>
      <c r="V137" s="26"/>
      <c r="W137" s="2"/>
      <c r="X137" s="17"/>
      <c r="Y137" s="17"/>
      <c r="Z137" s="17"/>
      <c r="AA137" s="26"/>
      <c r="AB137" s="2"/>
      <c r="AC137" s="16"/>
      <c r="AD137" s="41"/>
      <c r="AE137" s="41"/>
      <c r="AF137" s="41"/>
      <c r="AG137" s="41"/>
      <c r="AH137" s="41"/>
      <c r="AI137" s="41"/>
      <c r="AJ137" s="41"/>
      <c r="AK137" s="41"/>
      <c r="AL137" s="41"/>
      <c r="AM137" s="41"/>
      <c r="AN137" s="41"/>
      <c r="AO137" s="41"/>
      <c r="AP137" s="41"/>
      <c r="AQ137" s="41"/>
      <c r="AR137" s="41"/>
      <c r="AS137" s="41"/>
      <c r="AT137" s="41"/>
      <c r="AU137" s="41"/>
      <c r="AV137" s="41"/>
      <c r="AW137" s="41"/>
      <c r="AX137" s="41"/>
      <c r="AY137" s="41"/>
      <c r="AZ137" s="41"/>
      <c r="BA137" s="41"/>
      <c r="BB137" s="41"/>
      <c r="BC137" s="41"/>
    </row>
    <row r="138" spans="1:55" x14ac:dyDescent="0.25">
      <c r="A138" s="17"/>
      <c r="B138" s="17"/>
      <c r="C138" s="17"/>
      <c r="D138" s="17"/>
      <c r="E138" s="17"/>
      <c r="F138" s="17"/>
      <c r="G138" s="17"/>
      <c r="H138" s="17"/>
      <c r="I138" s="17"/>
      <c r="J138" s="17"/>
      <c r="K138" s="17"/>
      <c r="L138" s="26"/>
      <c r="M138" s="26"/>
      <c r="N138" s="18"/>
      <c r="O138" s="26"/>
      <c r="P138" s="26"/>
      <c r="Q138" s="18"/>
      <c r="R138" s="18"/>
      <c r="S138" s="17"/>
      <c r="T138" s="17"/>
      <c r="U138" s="17"/>
      <c r="V138" s="26"/>
      <c r="W138" s="2"/>
      <c r="X138" s="17"/>
      <c r="Y138" s="17"/>
      <c r="Z138" s="17"/>
      <c r="AA138" s="26"/>
      <c r="AB138" s="2"/>
      <c r="AC138" s="16"/>
      <c r="AD138" s="41"/>
      <c r="AE138" s="41"/>
      <c r="AF138" s="41"/>
      <c r="AG138" s="41"/>
      <c r="AH138" s="41"/>
      <c r="AI138" s="41"/>
      <c r="AJ138" s="41"/>
      <c r="AK138" s="41"/>
      <c r="AL138" s="41"/>
      <c r="AM138" s="41"/>
      <c r="AN138" s="41"/>
      <c r="AO138" s="41"/>
      <c r="AP138" s="41"/>
      <c r="AQ138" s="41"/>
      <c r="AR138" s="41"/>
      <c r="AS138" s="41"/>
      <c r="AT138" s="41"/>
      <c r="AU138" s="41"/>
      <c r="AV138" s="41"/>
      <c r="AW138" s="41"/>
      <c r="AX138" s="41"/>
      <c r="AY138" s="41"/>
      <c r="AZ138" s="41"/>
      <c r="BA138" s="41"/>
      <c r="BB138" s="41"/>
      <c r="BC138" s="41"/>
    </row>
    <row r="139" spans="1:55" x14ac:dyDescent="0.25">
      <c r="A139" s="17"/>
      <c r="B139" s="17"/>
      <c r="C139" s="17"/>
      <c r="D139" s="17"/>
      <c r="E139" s="17"/>
      <c r="F139" s="17"/>
      <c r="G139" s="17"/>
      <c r="H139" s="17"/>
      <c r="I139" s="17"/>
      <c r="J139" s="17"/>
      <c r="K139" s="17"/>
      <c r="L139" s="26"/>
      <c r="M139" s="26"/>
      <c r="N139" s="18"/>
      <c r="O139" s="26"/>
      <c r="P139" s="26"/>
      <c r="Q139" s="18"/>
      <c r="R139" s="18"/>
      <c r="S139" s="17"/>
      <c r="T139" s="17"/>
      <c r="U139" s="17"/>
      <c r="V139" s="26"/>
      <c r="W139" s="2"/>
      <c r="X139" s="17"/>
      <c r="Y139" s="17"/>
      <c r="Z139" s="17"/>
      <c r="AA139" s="26"/>
      <c r="AB139" s="2"/>
      <c r="AC139" s="16"/>
      <c r="AD139" s="41"/>
      <c r="AE139" s="41"/>
      <c r="AF139" s="41"/>
      <c r="AG139" s="41"/>
      <c r="AH139" s="41"/>
      <c r="AI139" s="41"/>
      <c r="AJ139" s="41"/>
      <c r="AK139" s="41"/>
      <c r="AL139" s="41"/>
      <c r="AM139" s="41"/>
      <c r="AN139" s="41"/>
      <c r="AO139" s="41"/>
      <c r="AP139" s="41"/>
      <c r="AQ139" s="41"/>
      <c r="AR139" s="41"/>
      <c r="AS139" s="41"/>
      <c r="AT139" s="41"/>
      <c r="AU139" s="41"/>
      <c r="AV139" s="41"/>
      <c r="AW139" s="41"/>
      <c r="AX139" s="41"/>
      <c r="AY139" s="41"/>
      <c r="AZ139" s="41"/>
      <c r="BA139" s="41"/>
      <c r="BB139" s="41"/>
      <c r="BC139" s="41"/>
    </row>
    <row r="140" spans="1:55" x14ac:dyDescent="0.25">
      <c r="A140" s="17"/>
      <c r="B140" s="17"/>
      <c r="C140" s="17"/>
      <c r="D140" s="17"/>
      <c r="E140" s="17"/>
      <c r="F140" s="17"/>
      <c r="G140" s="17"/>
      <c r="H140" s="17"/>
      <c r="I140" s="17"/>
      <c r="J140" s="17"/>
      <c r="K140" s="17"/>
      <c r="L140" s="26"/>
      <c r="M140" s="26"/>
      <c r="N140" s="18"/>
      <c r="O140" s="26"/>
      <c r="P140" s="26"/>
      <c r="Q140" s="18"/>
      <c r="R140" s="18"/>
      <c r="S140" s="17"/>
      <c r="T140" s="17"/>
      <c r="U140" s="17"/>
      <c r="V140" s="26"/>
      <c r="W140" s="2"/>
      <c r="X140" s="17"/>
      <c r="Y140" s="17"/>
      <c r="Z140" s="17"/>
      <c r="AA140" s="26"/>
      <c r="AB140" s="2"/>
      <c r="AC140" s="16"/>
      <c r="AD140" s="41"/>
      <c r="AE140" s="41"/>
      <c r="AF140" s="41"/>
      <c r="AG140" s="41"/>
      <c r="AH140" s="41"/>
      <c r="AI140" s="41"/>
      <c r="AJ140" s="41"/>
      <c r="AK140" s="41"/>
      <c r="AL140" s="41"/>
      <c r="AM140" s="41"/>
      <c r="AN140" s="41"/>
      <c r="AO140" s="41"/>
      <c r="AP140" s="41"/>
      <c r="AQ140" s="41"/>
      <c r="AR140" s="41"/>
      <c r="AS140" s="41"/>
      <c r="AT140" s="41"/>
      <c r="AU140" s="41"/>
      <c r="AV140" s="41"/>
      <c r="AW140" s="41"/>
      <c r="AX140" s="41"/>
      <c r="AY140" s="41"/>
      <c r="AZ140" s="41"/>
      <c r="BA140" s="41"/>
      <c r="BB140" s="41"/>
      <c r="BC140" s="41"/>
    </row>
    <row r="141" spans="1:55" x14ac:dyDescent="0.25">
      <c r="A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16"/>
      <c r="AD141" s="41"/>
      <c r="AE141" s="41"/>
      <c r="AF141" s="41"/>
      <c r="AG141" s="41"/>
      <c r="AH141" s="41"/>
      <c r="AI141" s="41"/>
      <c r="AJ141" s="41"/>
      <c r="AK141" s="41"/>
      <c r="AL141" s="41"/>
      <c r="AM141" s="41"/>
      <c r="AN141" s="41"/>
      <c r="AO141" s="41"/>
      <c r="AP141" s="41"/>
      <c r="AQ141" s="41"/>
      <c r="AR141" s="41"/>
      <c r="AS141" s="41"/>
      <c r="AT141" s="41"/>
      <c r="AU141" s="41"/>
      <c r="AV141" s="41"/>
      <c r="AW141" s="41"/>
      <c r="AX141" s="41"/>
      <c r="AY141" s="41"/>
      <c r="AZ141" s="41"/>
      <c r="BA141" s="41"/>
      <c r="BB141" s="41"/>
      <c r="BC141" s="41"/>
    </row>
    <row r="142" spans="1:55" x14ac:dyDescent="0.25">
      <c r="A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16"/>
      <c r="AD142" s="41"/>
      <c r="AE142" s="41"/>
      <c r="AF142" s="41"/>
      <c r="AG142" s="41"/>
      <c r="AH142" s="41"/>
      <c r="AI142" s="41"/>
      <c r="AJ142" s="41"/>
      <c r="AK142" s="41"/>
      <c r="AL142" s="41"/>
      <c r="AM142" s="41"/>
      <c r="AN142" s="41"/>
      <c r="AO142" s="41"/>
      <c r="AP142" s="41"/>
      <c r="AQ142" s="41"/>
      <c r="AR142" s="41"/>
      <c r="AS142" s="41"/>
      <c r="AT142" s="41"/>
      <c r="AU142" s="41"/>
      <c r="AV142" s="41"/>
      <c r="AW142" s="41"/>
      <c r="AX142" s="41"/>
      <c r="AY142" s="41"/>
      <c r="AZ142" s="41"/>
      <c r="BA142" s="41"/>
      <c r="BB142" s="41"/>
      <c r="BC142" s="41"/>
    </row>
    <row r="143" spans="1:55" x14ac:dyDescent="0.25">
      <c r="A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16"/>
      <c r="AD143" s="41"/>
      <c r="AE143" s="41"/>
      <c r="AF143" s="41"/>
      <c r="AG143" s="41"/>
      <c r="AH143" s="41"/>
      <c r="AI143" s="41"/>
      <c r="AJ143" s="41"/>
      <c r="AK143" s="41"/>
      <c r="AL143" s="41"/>
      <c r="AM143" s="41"/>
      <c r="AN143" s="41"/>
      <c r="AO143" s="41"/>
      <c r="AP143" s="41"/>
      <c r="AQ143" s="41"/>
      <c r="AR143" s="41"/>
      <c r="AS143" s="41"/>
      <c r="AT143" s="41"/>
      <c r="AU143" s="41"/>
      <c r="AV143" s="41"/>
      <c r="AW143" s="41"/>
      <c r="AX143" s="41"/>
      <c r="AY143" s="41"/>
      <c r="AZ143" s="41"/>
      <c r="BA143" s="41"/>
      <c r="BB143" s="41"/>
      <c r="BC143" s="41"/>
    </row>
    <row r="144" spans="1:55" x14ac:dyDescent="0.25">
      <c r="A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16"/>
      <c r="AD144" s="41"/>
      <c r="AE144" s="41"/>
      <c r="AF144" s="41"/>
      <c r="AG144" s="41"/>
      <c r="AH144" s="41"/>
      <c r="AI144" s="41"/>
      <c r="AJ144" s="41"/>
      <c r="AK144" s="41"/>
      <c r="AL144" s="41"/>
      <c r="AM144" s="41"/>
      <c r="AN144" s="41"/>
      <c r="AO144" s="41"/>
      <c r="AP144" s="41"/>
      <c r="AQ144" s="41"/>
      <c r="AR144" s="41"/>
      <c r="AS144" s="41"/>
      <c r="AT144" s="41"/>
      <c r="AU144" s="41"/>
      <c r="AV144" s="41"/>
      <c r="AW144" s="41"/>
      <c r="AX144" s="41"/>
      <c r="AY144" s="41"/>
      <c r="AZ144" s="41"/>
      <c r="BA144" s="41"/>
      <c r="BB144" s="41"/>
      <c r="BC144" s="41"/>
    </row>
    <row r="145" spans="1:55" x14ac:dyDescent="0.25">
      <c r="A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16"/>
      <c r="AD145" s="41"/>
      <c r="AE145" s="41"/>
      <c r="AF145" s="41"/>
      <c r="AG145" s="41"/>
      <c r="AH145" s="41"/>
      <c r="AI145" s="41"/>
      <c r="AJ145" s="41"/>
      <c r="AK145" s="41"/>
      <c r="AL145" s="41"/>
      <c r="AM145" s="41"/>
      <c r="AN145" s="41"/>
      <c r="AO145" s="41"/>
      <c r="AP145" s="41"/>
      <c r="AQ145" s="41"/>
      <c r="AR145" s="41"/>
      <c r="AS145" s="41"/>
      <c r="AT145" s="41"/>
      <c r="AU145" s="41"/>
      <c r="AV145" s="41"/>
      <c r="AW145" s="41"/>
      <c r="AX145" s="41"/>
      <c r="AY145" s="41"/>
      <c r="AZ145" s="41"/>
      <c r="BA145" s="41"/>
      <c r="BB145" s="41"/>
      <c r="BC145" s="41"/>
    </row>
    <row r="146" spans="1:55" x14ac:dyDescent="0.25">
      <c r="A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16"/>
      <c r="AD146" s="41"/>
      <c r="AE146" s="41"/>
      <c r="AF146" s="41"/>
      <c r="AG146" s="41"/>
      <c r="AH146" s="41"/>
      <c r="AI146" s="41"/>
      <c r="AJ146" s="41"/>
      <c r="AK146" s="41"/>
      <c r="AL146" s="41"/>
      <c r="AM146" s="41"/>
      <c r="AN146" s="41"/>
      <c r="AO146" s="41"/>
      <c r="AP146" s="41"/>
      <c r="AQ146" s="41"/>
      <c r="AR146" s="41"/>
      <c r="AS146" s="41"/>
      <c r="AT146" s="41"/>
      <c r="AU146" s="41"/>
      <c r="AV146" s="41"/>
      <c r="AW146" s="41"/>
      <c r="AX146" s="41"/>
      <c r="AY146" s="41"/>
      <c r="AZ146" s="41"/>
      <c r="BA146" s="41"/>
      <c r="BB146" s="41"/>
      <c r="BC146" s="41"/>
    </row>
    <row r="147" spans="1:55" x14ac:dyDescent="0.25">
      <c r="A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16"/>
      <c r="AD147" s="41"/>
      <c r="AE147" s="41"/>
      <c r="AF147" s="41"/>
      <c r="AG147" s="41"/>
      <c r="AH147" s="41"/>
      <c r="AI147" s="41"/>
      <c r="AJ147" s="41"/>
      <c r="AK147" s="41"/>
      <c r="AL147" s="41"/>
      <c r="AM147" s="41"/>
      <c r="AN147" s="41"/>
      <c r="AO147" s="41"/>
      <c r="AP147" s="41"/>
      <c r="AQ147" s="41"/>
      <c r="AR147" s="41"/>
      <c r="AS147" s="41"/>
      <c r="AT147" s="41"/>
      <c r="AU147" s="41"/>
      <c r="AV147" s="41"/>
      <c r="AW147" s="41"/>
      <c r="AX147" s="41"/>
      <c r="AY147" s="41"/>
      <c r="AZ147" s="41"/>
      <c r="BA147" s="41"/>
      <c r="BB147" s="41"/>
      <c r="BC147" s="41"/>
    </row>
    <row r="148" spans="1:55" x14ac:dyDescent="0.25">
      <c r="A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16"/>
      <c r="AD148" s="41"/>
      <c r="AE148" s="41"/>
      <c r="AF148" s="41"/>
      <c r="AG148" s="41"/>
      <c r="AH148" s="41"/>
      <c r="AI148" s="41"/>
      <c r="AJ148" s="41"/>
      <c r="AK148" s="41"/>
      <c r="AL148" s="41"/>
      <c r="AM148" s="41"/>
      <c r="AN148" s="41"/>
      <c r="AO148" s="41"/>
      <c r="AP148" s="41"/>
      <c r="AQ148" s="41"/>
      <c r="AR148" s="41"/>
      <c r="AS148" s="41"/>
      <c r="AT148" s="41"/>
      <c r="AU148" s="41"/>
      <c r="AV148" s="41"/>
      <c r="AW148" s="41"/>
      <c r="AX148" s="41"/>
      <c r="AY148" s="41"/>
      <c r="AZ148" s="41"/>
      <c r="BA148" s="41"/>
      <c r="BB148" s="41"/>
      <c r="BC148" s="41"/>
    </row>
    <row r="149" spans="1:55" x14ac:dyDescent="0.25">
      <c r="A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16"/>
      <c r="AD149" s="41"/>
      <c r="AE149" s="41"/>
      <c r="AF149" s="41"/>
      <c r="AG149" s="41"/>
      <c r="AH149" s="41"/>
      <c r="AI149" s="41"/>
      <c r="AJ149" s="41"/>
      <c r="AK149" s="41"/>
      <c r="AL149" s="41"/>
      <c r="AM149" s="41"/>
      <c r="AN149" s="41"/>
      <c r="AO149" s="41"/>
      <c r="AP149" s="41"/>
      <c r="AQ149" s="41"/>
      <c r="AR149" s="41"/>
      <c r="AS149" s="41"/>
      <c r="AT149" s="41"/>
      <c r="AU149" s="41"/>
      <c r="AV149" s="41"/>
      <c r="AW149" s="41"/>
      <c r="AX149" s="41"/>
      <c r="AY149" s="41"/>
      <c r="AZ149" s="41"/>
      <c r="BA149" s="41"/>
      <c r="BB149" s="41"/>
      <c r="BC149" s="41"/>
    </row>
    <row r="150" spans="1:55" x14ac:dyDescent="0.25">
      <c r="A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16"/>
      <c r="AD150" s="41"/>
      <c r="AE150" s="41"/>
      <c r="AF150" s="41"/>
      <c r="AG150" s="41"/>
      <c r="AH150" s="41"/>
      <c r="AI150" s="41"/>
      <c r="AJ150" s="41"/>
      <c r="AK150" s="41"/>
      <c r="AL150" s="41"/>
      <c r="AM150" s="41"/>
      <c r="AN150" s="41"/>
      <c r="AO150" s="41"/>
      <c r="AP150" s="41"/>
      <c r="AQ150" s="41"/>
      <c r="AR150" s="41"/>
      <c r="AS150" s="41"/>
      <c r="AT150" s="41"/>
      <c r="AU150" s="41"/>
      <c r="AV150" s="41"/>
      <c r="AW150" s="41"/>
      <c r="AX150" s="41"/>
      <c r="AY150" s="41"/>
      <c r="AZ150" s="41"/>
      <c r="BA150" s="41"/>
      <c r="BB150" s="41"/>
      <c r="BC150" s="41"/>
    </row>
    <row r="151" spans="1:55" x14ac:dyDescent="0.25">
      <c r="A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16"/>
      <c r="AD151" s="41"/>
      <c r="AE151" s="41"/>
      <c r="AF151" s="41"/>
      <c r="AG151" s="41"/>
      <c r="AH151" s="41"/>
      <c r="AI151" s="41"/>
      <c r="AJ151" s="41"/>
      <c r="AK151" s="41"/>
      <c r="AL151" s="41"/>
      <c r="AM151" s="41"/>
      <c r="AN151" s="41"/>
      <c r="AO151" s="41"/>
      <c r="AP151" s="41"/>
      <c r="AQ151" s="41"/>
      <c r="AR151" s="41"/>
      <c r="AS151" s="41"/>
      <c r="AT151" s="41"/>
      <c r="AU151" s="41"/>
      <c r="AV151" s="41"/>
      <c r="AW151" s="41"/>
      <c r="AX151" s="41"/>
      <c r="AY151" s="41"/>
      <c r="AZ151" s="41"/>
      <c r="BA151" s="41"/>
      <c r="BB151" s="41"/>
      <c r="BC151" s="41"/>
    </row>
    <row r="152" spans="1:55" x14ac:dyDescent="0.25">
      <c r="A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16"/>
      <c r="AD152" s="41"/>
      <c r="AE152" s="41"/>
      <c r="AF152" s="41"/>
      <c r="AG152" s="41"/>
      <c r="AH152" s="41"/>
      <c r="AI152" s="41"/>
      <c r="AJ152" s="41"/>
      <c r="AK152" s="41"/>
      <c r="AL152" s="41"/>
      <c r="AM152" s="41"/>
      <c r="AN152" s="41"/>
      <c r="AO152" s="41"/>
      <c r="AP152" s="41"/>
      <c r="AQ152" s="41"/>
      <c r="AR152" s="41"/>
      <c r="AS152" s="41"/>
      <c r="AT152" s="41"/>
      <c r="AU152" s="41"/>
      <c r="AV152" s="41"/>
      <c r="AW152" s="41"/>
      <c r="AX152" s="41"/>
      <c r="AY152" s="41"/>
      <c r="AZ152" s="41"/>
      <c r="BA152" s="41"/>
      <c r="BB152" s="41"/>
      <c r="BC152" s="41"/>
    </row>
    <row r="153" spans="1:55" x14ac:dyDescent="0.25">
      <c r="A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16"/>
      <c r="AD153" s="41"/>
      <c r="AE153" s="41"/>
      <c r="AF153" s="41"/>
      <c r="AG153" s="41"/>
      <c r="AH153" s="41"/>
      <c r="AI153" s="41"/>
      <c r="AJ153" s="41"/>
      <c r="AK153" s="41"/>
      <c r="AL153" s="41"/>
      <c r="AM153" s="41"/>
      <c r="AN153" s="41"/>
      <c r="AO153" s="41"/>
      <c r="AP153" s="41"/>
      <c r="AQ153" s="41"/>
      <c r="AR153" s="41"/>
      <c r="AS153" s="41"/>
      <c r="AT153" s="41"/>
      <c r="AU153" s="41"/>
      <c r="AV153" s="41"/>
      <c r="AW153" s="41"/>
      <c r="AX153" s="41"/>
      <c r="AY153" s="41"/>
      <c r="AZ153" s="41"/>
      <c r="BA153" s="41"/>
      <c r="BB153" s="41"/>
      <c r="BC153" s="41"/>
    </row>
    <row r="154" spans="1:55" x14ac:dyDescent="0.25">
      <c r="A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16"/>
      <c r="AD154" s="41"/>
      <c r="AE154" s="41"/>
      <c r="AF154" s="41"/>
      <c r="AG154" s="41"/>
      <c r="AH154" s="41"/>
      <c r="AI154" s="41"/>
      <c r="AJ154" s="41"/>
      <c r="AK154" s="41"/>
      <c r="AL154" s="41"/>
      <c r="AM154" s="41"/>
      <c r="AN154" s="41"/>
      <c r="AO154" s="41"/>
      <c r="AP154" s="41"/>
      <c r="AQ154" s="41"/>
      <c r="AR154" s="41"/>
      <c r="AS154" s="41"/>
      <c r="AT154" s="41"/>
      <c r="AU154" s="41"/>
      <c r="AV154" s="41"/>
      <c r="AW154" s="41"/>
      <c r="AX154" s="41"/>
      <c r="AY154" s="41"/>
      <c r="AZ154" s="41"/>
      <c r="BA154" s="41"/>
      <c r="BB154" s="41"/>
      <c r="BC154" s="41"/>
    </row>
    <row r="155" spans="1:55" x14ac:dyDescent="0.25">
      <c r="A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16"/>
      <c r="AD155" s="41"/>
      <c r="AE155" s="41"/>
      <c r="AF155" s="41"/>
      <c r="AG155" s="41"/>
      <c r="AH155" s="41"/>
      <c r="AI155" s="41"/>
      <c r="AJ155" s="41"/>
      <c r="AK155" s="41"/>
      <c r="AL155" s="41"/>
      <c r="AM155" s="41"/>
      <c r="AN155" s="41"/>
      <c r="AO155" s="41"/>
      <c r="AP155" s="41"/>
      <c r="AQ155" s="41"/>
      <c r="AR155" s="41"/>
      <c r="AS155" s="41"/>
      <c r="AT155" s="41"/>
      <c r="AU155" s="41"/>
      <c r="AV155" s="41"/>
      <c r="AW155" s="41"/>
      <c r="AX155" s="41"/>
      <c r="AY155" s="41"/>
      <c r="AZ155" s="41"/>
      <c r="BA155" s="41"/>
      <c r="BB155" s="41"/>
      <c r="BC155" s="41"/>
    </row>
    <row r="156" spans="1:55" x14ac:dyDescent="0.25">
      <c r="A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16"/>
      <c r="AD156" s="41"/>
      <c r="AE156" s="41"/>
      <c r="AF156" s="41"/>
      <c r="AG156" s="41"/>
      <c r="AH156" s="41"/>
      <c r="AI156" s="41"/>
      <c r="AJ156" s="41"/>
      <c r="AK156" s="41"/>
      <c r="AL156" s="41"/>
      <c r="AM156" s="41"/>
      <c r="AN156" s="41"/>
      <c r="AO156" s="41"/>
      <c r="AP156" s="41"/>
      <c r="AQ156" s="41"/>
      <c r="AR156" s="41"/>
      <c r="AS156" s="41"/>
      <c r="AT156" s="41"/>
      <c r="AU156" s="41"/>
      <c r="AV156" s="41"/>
      <c r="AW156" s="41"/>
      <c r="AX156" s="41"/>
      <c r="AY156" s="41"/>
      <c r="AZ156" s="41"/>
      <c r="BA156" s="41"/>
      <c r="BB156" s="41"/>
      <c r="BC156" s="41"/>
    </row>
    <row r="157" spans="1:55" x14ac:dyDescent="0.25">
      <c r="A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16"/>
      <c r="AD157" s="41"/>
      <c r="AE157" s="41"/>
      <c r="AF157" s="41"/>
      <c r="AG157" s="41"/>
      <c r="AH157" s="41"/>
      <c r="AI157" s="41"/>
      <c r="AJ157" s="41"/>
      <c r="AK157" s="41"/>
      <c r="AL157" s="41"/>
      <c r="AM157" s="41"/>
      <c r="AN157" s="41"/>
      <c r="AO157" s="41"/>
      <c r="AP157" s="41"/>
      <c r="AQ157" s="41"/>
      <c r="AR157" s="41"/>
      <c r="AS157" s="41"/>
      <c r="AT157" s="41"/>
      <c r="AU157" s="41"/>
      <c r="AV157" s="41"/>
      <c r="AW157" s="41"/>
      <c r="AX157" s="41"/>
      <c r="AY157" s="41"/>
      <c r="AZ157" s="41"/>
      <c r="BA157" s="41"/>
      <c r="BB157" s="41"/>
      <c r="BC157" s="41"/>
    </row>
    <row r="158" spans="1:55" x14ac:dyDescent="0.25">
      <c r="A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16"/>
      <c r="AD158" s="41"/>
      <c r="AE158" s="41"/>
      <c r="AF158" s="41"/>
      <c r="AG158" s="41"/>
      <c r="AH158" s="41"/>
      <c r="AI158" s="41"/>
      <c r="AJ158" s="41"/>
      <c r="AK158" s="41"/>
      <c r="AL158" s="41"/>
      <c r="AM158" s="41"/>
      <c r="AN158" s="41"/>
      <c r="AO158" s="41"/>
      <c r="AP158" s="41"/>
      <c r="AQ158" s="41"/>
      <c r="AR158" s="41"/>
      <c r="AS158" s="41"/>
      <c r="AT158" s="41"/>
      <c r="AU158" s="41"/>
      <c r="AV158" s="41"/>
      <c r="AW158" s="41"/>
      <c r="AX158" s="41"/>
      <c r="AY158" s="41"/>
      <c r="AZ158" s="41"/>
      <c r="BA158" s="41"/>
      <c r="BB158" s="41"/>
      <c r="BC158" s="41"/>
    </row>
    <row r="159" spans="1:55" x14ac:dyDescent="0.25">
      <c r="A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16"/>
      <c r="AD159" s="41"/>
      <c r="AE159" s="41"/>
      <c r="AF159" s="41"/>
      <c r="AG159" s="41"/>
      <c r="AH159" s="41"/>
      <c r="AI159" s="41"/>
      <c r="AJ159" s="41"/>
      <c r="AK159" s="41"/>
      <c r="AL159" s="41"/>
      <c r="AM159" s="41"/>
      <c r="AN159" s="41"/>
      <c r="AO159" s="41"/>
      <c r="AP159" s="41"/>
      <c r="AQ159" s="41"/>
      <c r="AR159" s="41"/>
      <c r="AS159" s="41"/>
      <c r="AT159" s="41"/>
      <c r="AU159" s="41"/>
      <c r="AV159" s="41"/>
      <c r="AW159" s="41"/>
      <c r="AX159" s="41"/>
      <c r="AY159" s="41"/>
      <c r="AZ159" s="41"/>
      <c r="BA159" s="41"/>
      <c r="BB159" s="41"/>
      <c r="BC159" s="41"/>
    </row>
    <row r="160" spans="1:55" x14ac:dyDescent="0.25">
      <c r="A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16"/>
      <c r="AD160" s="41"/>
      <c r="AE160" s="41"/>
      <c r="AF160" s="41"/>
      <c r="AG160" s="41"/>
      <c r="AH160" s="41"/>
      <c r="AI160" s="41"/>
      <c r="AJ160" s="41"/>
      <c r="AK160" s="41"/>
      <c r="AL160" s="41"/>
      <c r="AM160" s="41"/>
      <c r="AN160" s="41"/>
      <c r="AO160" s="41"/>
      <c r="AP160" s="41"/>
      <c r="AQ160" s="41"/>
      <c r="AR160" s="41"/>
      <c r="AS160" s="41"/>
      <c r="AT160" s="41"/>
      <c r="AU160" s="41"/>
      <c r="AV160" s="41"/>
      <c r="AW160" s="41"/>
      <c r="AX160" s="41"/>
      <c r="AY160" s="41"/>
      <c r="AZ160" s="41"/>
      <c r="BA160" s="41"/>
      <c r="BB160" s="41"/>
      <c r="BC160" s="41"/>
    </row>
    <row r="161" spans="1:55" x14ac:dyDescent="0.25">
      <c r="A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16"/>
      <c r="AD161" s="41"/>
      <c r="AE161" s="41"/>
      <c r="AF161" s="41"/>
      <c r="AG161" s="41"/>
      <c r="AH161" s="41"/>
      <c r="AI161" s="41"/>
      <c r="AJ161" s="41"/>
      <c r="AK161" s="41"/>
      <c r="AL161" s="41"/>
      <c r="AM161" s="41"/>
      <c r="AN161" s="41"/>
      <c r="AO161" s="41"/>
      <c r="AP161" s="41"/>
      <c r="AQ161" s="41"/>
      <c r="AR161" s="41"/>
      <c r="AS161" s="41"/>
      <c r="AT161" s="41"/>
      <c r="AU161" s="41"/>
      <c r="AV161" s="41"/>
      <c r="AW161" s="41"/>
      <c r="AX161" s="41"/>
      <c r="AY161" s="41"/>
      <c r="AZ161" s="41"/>
      <c r="BA161" s="41"/>
      <c r="BB161" s="41"/>
      <c r="BC161" s="41"/>
    </row>
    <row r="162" spans="1:55" x14ac:dyDescent="0.25">
      <c r="A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16"/>
      <c r="AD162" s="41"/>
      <c r="AE162" s="41"/>
      <c r="AF162" s="41"/>
      <c r="AG162" s="41"/>
      <c r="AH162" s="41"/>
      <c r="AI162" s="41"/>
      <c r="AJ162" s="41"/>
      <c r="AK162" s="41"/>
      <c r="AL162" s="41"/>
      <c r="AM162" s="41"/>
      <c r="AN162" s="41"/>
      <c r="AO162" s="41"/>
      <c r="AP162" s="41"/>
      <c r="AQ162" s="41"/>
      <c r="AR162" s="41"/>
      <c r="AS162" s="41"/>
      <c r="AT162" s="41"/>
      <c r="AU162" s="41"/>
      <c r="AV162" s="41"/>
      <c r="AW162" s="41"/>
      <c r="AX162" s="41"/>
      <c r="AY162" s="41"/>
      <c r="AZ162" s="41"/>
      <c r="BA162" s="41"/>
      <c r="BB162" s="41"/>
      <c r="BC162" s="41"/>
    </row>
    <row r="163" spans="1:55" x14ac:dyDescent="0.25">
      <c r="A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16"/>
      <c r="AD163" s="41"/>
      <c r="AE163" s="41"/>
      <c r="AF163" s="41"/>
      <c r="AG163" s="41"/>
      <c r="AH163" s="41"/>
      <c r="AI163" s="41"/>
      <c r="AJ163" s="41"/>
      <c r="AK163" s="41"/>
      <c r="AL163" s="41"/>
      <c r="AM163" s="41"/>
      <c r="AN163" s="41"/>
      <c r="AO163" s="41"/>
      <c r="AP163" s="41"/>
      <c r="AQ163" s="41"/>
      <c r="AR163" s="41"/>
      <c r="AS163" s="41"/>
      <c r="AT163" s="41"/>
      <c r="AU163" s="41"/>
      <c r="AV163" s="41"/>
      <c r="AW163" s="41"/>
      <c r="AX163" s="41"/>
      <c r="AY163" s="41"/>
      <c r="AZ163" s="41"/>
      <c r="BA163" s="41"/>
      <c r="BB163" s="41"/>
      <c r="BC163" s="41"/>
    </row>
    <row r="164" spans="1:55" x14ac:dyDescent="0.25">
      <c r="A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16"/>
      <c r="AD164" s="41"/>
      <c r="AE164" s="41"/>
      <c r="AF164" s="41"/>
      <c r="AG164" s="41"/>
      <c r="AH164" s="41"/>
      <c r="AI164" s="41"/>
      <c r="AJ164" s="41"/>
      <c r="AK164" s="41"/>
      <c r="AL164" s="41"/>
      <c r="AM164" s="41"/>
      <c r="AN164" s="41"/>
      <c r="AO164" s="41"/>
      <c r="AP164" s="41"/>
      <c r="AQ164" s="41"/>
      <c r="AR164" s="41"/>
      <c r="AS164" s="41"/>
      <c r="AT164" s="41"/>
      <c r="AU164" s="41"/>
      <c r="AV164" s="41"/>
      <c r="AW164" s="41"/>
      <c r="AX164" s="41"/>
      <c r="AY164" s="41"/>
      <c r="AZ164" s="41"/>
      <c r="BA164" s="41"/>
      <c r="BB164" s="41"/>
      <c r="BC164" s="41"/>
    </row>
    <row r="165" spans="1:55" x14ac:dyDescent="0.25">
      <c r="A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16"/>
      <c r="AD165" s="41"/>
      <c r="AE165" s="41"/>
      <c r="AF165" s="41"/>
      <c r="AG165" s="41"/>
      <c r="AH165" s="41"/>
      <c r="AI165" s="41"/>
      <c r="AJ165" s="41"/>
      <c r="AK165" s="41"/>
      <c r="AL165" s="41"/>
      <c r="AM165" s="41"/>
      <c r="AN165" s="41"/>
      <c r="AO165" s="41"/>
      <c r="AP165" s="41"/>
      <c r="AQ165" s="41"/>
      <c r="AR165" s="41"/>
      <c r="AS165" s="41"/>
      <c r="AT165" s="41"/>
      <c r="AU165" s="41"/>
      <c r="AV165" s="41"/>
      <c r="AW165" s="41"/>
      <c r="AX165" s="41"/>
      <c r="AY165" s="41"/>
      <c r="AZ165" s="41"/>
      <c r="BA165" s="41"/>
      <c r="BB165" s="41"/>
      <c r="BC165" s="41"/>
    </row>
    <row r="166" spans="1:55" x14ac:dyDescent="0.25">
      <c r="A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16"/>
      <c r="AD166" s="41"/>
      <c r="AE166" s="41"/>
      <c r="AF166" s="41"/>
      <c r="AG166" s="41"/>
      <c r="AH166" s="41"/>
      <c r="AI166" s="41"/>
      <c r="AJ166" s="41"/>
      <c r="AK166" s="41"/>
      <c r="AL166" s="41"/>
      <c r="AM166" s="41"/>
      <c r="AN166" s="41"/>
      <c r="AO166" s="41"/>
      <c r="AP166" s="41"/>
      <c r="AQ166" s="41"/>
      <c r="AR166" s="41"/>
      <c r="AS166" s="41"/>
      <c r="AT166" s="41"/>
      <c r="AU166" s="41"/>
      <c r="AV166" s="41"/>
      <c r="AW166" s="41"/>
      <c r="AX166" s="41"/>
      <c r="AY166" s="41"/>
      <c r="AZ166" s="41"/>
      <c r="BA166" s="41"/>
      <c r="BB166" s="41"/>
      <c r="BC166" s="41"/>
    </row>
    <row r="167" spans="1:55" x14ac:dyDescent="0.25">
      <c r="A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16"/>
      <c r="AD167" s="41"/>
      <c r="AE167" s="41"/>
      <c r="AF167" s="41"/>
      <c r="AG167" s="41"/>
      <c r="AH167" s="41"/>
      <c r="AI167" s="41"/>
      <c r="AJ167" s="41"/>
      <c r="AK167" s="41"/>
      <c r="AL167" s="41"/>
      <c r="AM167" s="41"/>
      <c r="AN167" s="41"/>
      <c r="AO167" s="41"/>
      <c r="AP167" s="41"/>
      <c r="AQ167" s="41"/>
      <c r="AR167" s="41"/>
      <c r="AS167" s="41"/>
      <c r="AT167" s="41"/>
      <c r="AU167" s="41"/>
      <c r="AV167" s="41"/>
      <c r="AW167" s="41"/>
      <c r="AX167" s="41"/>
      <c r="AY167" s="41"/>
      <c r="AZ167" s="41"/>
      <c r="BA167" s="41"/>
      <c r="BB167" s="41"/>
      <c r="BC167" s="41"/>
    </row>
    <row r="168" spans="1:55" x14ac:dyDescent="0.25">
      <c r="A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16"/>
      <c r="AD168" s="41"/>
      <c r="AE168" s="41"/>
      <c r="AF168" s="41"/>
      <c r="AG168" s="41"/>
      <c r="AH168" s="41"/>
      <c r="AI168" s="41"/>
      <c r="AJ168" s="41"/>
      <c r="AK168" s="41"/>
      <c r="AL168" s="41"/>
      <c r="AM168" s="41"/>
      <c r="AN168" s="41"/>
      <c r="AO168" s="41"/>
      <c r="AP168" s="41"/>
      <c r="AQ168" s="41"/>
      <c r="AR168" s="41"/>
      <c r="AS168" s="41"/>
      <c r="AT168" s="41"/>
      <c r="AU168" s="41"/>
      <c r="AV168" s="41"/>
      <c r="AW168" s="41"/>
      <c r="AX168" s="41"/>
      <c r="AY168" s="41"/>
      <c r="AZ168" s="41"/>
      <c r="BA168" s="41"/>
      <c r="BB168" s="41"/>
      <c r="BC168" s="41"/>
    </row>
    <row r="169" spans="1:55" x14ac:dyDescent="0.25">
      <c r="A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16"/>
      <c r="AD169" s="41"/>
      <c r="AE169" s="41"/>
      <c r="AF169" s="41"/>
      <c r="AG169" s="41"/>
      <c r="AH169" s="41"/>
      <c r="AI169" s="41"/>
      <c r="AJ169" s="41"/>
      <c r="AK169" s="41"/>
      <c r="AL169" s="41"/>
      <c r="AM169" s="41"/>
      <c r="AN169" s="41"/>
      <c r="AO169" s="41"/>
      <c r="AP169" s="41"/>
      <c r="AQ169" s="41"/>
      <c r="AR169" s="41"/>
      <c r="AS169" s="41"/>
      <c r="AT169" s="41"/>
      <c r="AU169" s="41"/>
      <c r="AV169" s="41"/>
      <c r="AW169" s="41"/>
      <c r="AX169" s="41"/>
      <c r="AY169" s="41"/>
      <c r="AZ169" s="41"/>
      <c r="BA169" s="41"/>
      <c r="BB169" s="41"/>
      <c r="BC169" s="41"/>
    </row>
    <row r="170" spans="1:55" x14ac:dyDescent="0.25">
      <c r="A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16"/>
      <c r="AD170" s="41"/>
      <c r="AE170" s="41"/>
      <c r="AF170" s="41"/>
      <c r="AG170" s="41"/>
      <c r="AH170" s="41"/>
      <c r="AI170" s="41"/>
      <c r="AJ170" s="41"/>
      <c r="AK170" s="41"/>
      <c r="AL170" s="41"/>
      <c r="AM170" s="41"/>
      <c r="AN170" s="41"/>
      <c r="AO170" s="41"/>
      <c r="AP170" s="41"/>
      <c r="AQ170" s="41"/>
      <c r="AR170" s="41"/>
      <c r="AS170" s="41"/>
      <c r="AT170" s="41"/>
      <c r="AU170" s="41"/>
      <c r="AV170" s="41"/>
      <c r="AW170" s="41"/>
      <c r="AX170" s="41"/>
      <c r="AY170" s="41"/>
      <c r="AZ170" s="41"/>
      <c r="BA170" s="41"/>
      <c r="BB170" s="41"/>
      <c r="BC170" s="41"/>
    </row>
    <row r="171" spans="1:55" x14ac:dyDescent="0.25">
      <c r="A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16"/>
      <c r="AD171" s="41"/>
      <c r="AE171" s="41"/>
      <c r="AF171" s="41"/>
      <c r="AG171" s="41"/>
      <c r="AH171" s="41"/>
      <c r="AI171" s="41"/>
      <c r="AJ171" s="41"/>
      <c r="AK171" s="41"/>
      <c r="AL171" s="41"/>
      <c r="AM171" s="41"/>
      <c r="AN171" s="41"/>
      <c r="AO171" s="41"/>
      <c r="AP171" s="41"/>
      <c r="AQ171" s="41"/>
      <c r="AR171" s="41"/>
      <c r="AS171" s="41"/>
      <c r="AT171" s="41"/>
      <c r="AU171" s="41"/>
      <c r="AV171" s="41"/>
      <c r="AW171" s="41"/>
      <c r="AX171" s="41"/>
      <c r="AY171" s="41"/>
      <c r="AZ171" s="41"/>
      <c r="BA171" s="41"/>
      <c r="BB171" s="41"/>
      <c r="BC171" s="41"/>
    </row>
    <row r="172" spans="1:55" x14ac:dyDescent="0.25">
      <c r="A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16"/>
      <c r="AD172" s="41"/>
      <c r="AE172" s="41"/>
      <c r="AF172" s="41"/>
      <c r="AG172" s="41"/>
      <c r="AH172" s="41"/>
      <c r="AI172" s="41"/>
      <c r="AJ172" s="41"/>
      <c r="AK172" s="41"/>
      <c r="AL172" s="41"/>
      <c r="AM172" s="41"/>
      <c r="AN172" s="41"/>
      <c r="AO172" s="41"/>
      <c r="AP172" s="41"/>
      <c r="AQ172" s="41"/>
      <c r="AR172" s="41"/>
      <c r="AS172" s="41"/>
      <c r="AT172" s="41"/>
      <c r="AU172" s="41"/>
      <c r="AV172" s="41"/>
      <c r="AW172" s="41"/>
      <c r="AX172" s="41"/>
      <c r="AY172" s="41"/>
      <c r="AZ172" s="41"/>
      <c r="BA172" s="41"/>
      <c r="BB172" s="41"/>
      <c r="BC172" s="41"/>
    </row>
    <row r="173" spans="1:55" x14ac:dyDescent="0.25">
      <c r="A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16"/>
      <c r="AD173" s="41"/>
      <c r="AE173" s="41"/>
      <c r="AF173" s="41"/>
      <c r="AG173" s="41"/>
      <c r="AH173" s="41"/>
      <c r="AI173" s="41"/>
      <c r="AJ173" s="41"/>
      <c r="AK173" s="41"/>
      <c r="AL173" s="41"/>
      <c r="AM173" s="41"/>
      <c r="AN173" s="41"/>
      <c r="AO173" s="41"/>
      <c r="AP173" s="41"/>
      <c r="AQ173" s="41"/>
      <c r="AR173" s="41"/>
      <c r="AS173" s="41"/>
      <c r="AT173" s="41"/>
      <c r="AU173" s="41"/>
      <c r="AV173" s="41"/>
      <c r="AW173" s="41"/>
      <c r="AX173" s="41"/>
      <c r="AY173" s="41"/>
      <c r="AZ173" s="41"/>
      <c r="BA173" s="41"/>
      <c r="BB173" s="41"/>
      <c r="BC173" s="41"/>
    </row>
    <row r="174" spans="1:55" x14ac:dyDescent="0.25">
      <c r="A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16"/>
      <c r="AD174" s="41"/>
      <c r="AE174" s="41"/>
      <c r="AF174" s="41"/>
      <c r="AG174" s="41"/>
      <c r="AH174" s="41"/>
      <c r="AI174" s="41"/>
      <c r="AJ174" s="41"/>
      <c r="AK174" s="41"/>
      <c r="AL174" s="41"/>
      <c r="AM174" s="41"/>
      <c r="AN174" s="41"/>
      <c r="AO174" s="41"/>
      <c r="AP174" s="41"/>
      <c r="AQ174" s="41"/>
      <c r="AR174" s="41"/>
      <c r="AS174" s="41"/>
      <c r="AT174" s="41"/>
      <c r="AU174" s="41"/>
      <c r="AV174" s="41"/>
      <c r="AW174" s="41"/>
      <c r="AX174" s="41"/>
      <c r="AY174" s="41"/>
      <c r="AZ174" s="41"/>
      <c r="BA174" s="41"/>
      <c r="BB174" s="41"/>
      <c r="BC174" s="41"/>
    </row>
    <row r="175" spans="1:55" x14ac:dyDescent="0.25">
      <c r="A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16"/>
      <c r="AD175" s="41"/>
      <c r="AE175" s="41"/>
      <c r="AF175" s="41"/>
      <c r="AG175" s="41"/>
      <c r="AH175" s="41"/>
      <c r="AI175" s="41"/>
      <c r="AJ175" s="41"/>
      <c r="AK175" s="41"/>
      <c r="AL175" s="41"/>
      <c r="AM175" s="41"/>
      <c r="AN175" s="41"/>
      <c r="AO175" s="41"/>
      <c r="AP175" s="41"/>
      <c r="AQ175" s="41"/>
      <c r="AR175" s="41"/>
      <c r="AS175" s="41"/>
      <c r="AT175" s="41"/>
      <c r="AU175" s="41"/>
      <c r="AV175" s="41"/>
      <c r="AW175" s="41"/>
      <c r="AX175" s="41"/>
      <c r="AY175" s="41"/>
      <c r="AZ175" s="41"/>
      <c r="BA175" s="41"/>
      <c r="BB175" s="41"/>
      <c r="BC175" s="41"/>
    </row>
    <row r="176" spans="1:55" x14ac:dyDescent="0.25">
      <c r="A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16"/>
      <c r="AD176" s="41"/>
      <c r="AE176" s="41"/>
      <c r="AF176" s="41"/>
      <c r="AG176" s="41"/>
      <c r="AH176" s="41"/>
      <c r="AI176" s="41"/>
      <c r="AJ176" s="41"/>
      <c r="AK176" s="41"/>
      <c r="AL176" s="41"/>
      <c r="AM176" s="41"/>
      <c r="AN176" s="41"/>
      <c r="AO176" s="41"/>
      <c r="AP176" s="41"/>
      <c r="AQ176" s="41"/>
      <c r="AR176" s="41"/>
      <c r="AS176" s="41"/>
      <c r="AT176" s="41"/>
      <c r="AU176" s="41"/>
      <c r="AV176" s="41"/>
      <c r="AW176" s="41"/>
      <c r="AX176" s="41"/>
      <c r="AY176" s="41"/>
      <c r="AZ176" s="41"/>
      <c r="BA176" s="41"/>
      <c r="BB176" s="41"/>
      <c r="BC176" s="41"/>
    </row>
    <row r="177" spans="1:55" x14ac:dyDescent="0.25">
      <c r="A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16"/>
      <c r="AD177" s="41"/>
      <c r="AE177" s="41"/>
      <c r="AF177" s="41"/>
      <c r="AG177" s="41"/>
      <c r="AH177" s="41"/>
      <c r="AI177" s="41"/>
      <c r="AJ177" s="41"/>
      <c r="AK177" s="41"/>
      <c r="AL177" s="41"/>
      <c r="AM177" s="41"/>
      <c r="AN177" s="41"/>
      <c r="AO177" s="41"/>
      <c r="AP177" s="41"/>
      <c r="AQ177" s="41"/>
      <c r="AR177" s="41"/>
      <c r="AS177" s="41"/>
      <c r="AT177" s="41"/>
      <c r="AU177" s="41"/>
      <c r="AV177" s="41"/>
      <c r="AW177" s="41"/>
      <c r="AX177" s="41"/>
      <c r="AY177" s="41"/>
      <c r="AZ177" s="41"/>
      <c r="BA177" s="41"/>
      <c r="BB177" s="41"/>
      <c r="BC177" s="41"/>
    </row>
    <row r="178" spans="1:55" x14ac:dyDescent="0.25">
      <c r="A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16"/>
      <c r="AD178" s="41"/>
      <c r="AE178" s="41"/>
      <c r="AF178" s="41"/>
      <c r="AG178" s="41"/>
      <c r="AH178" s="41"/>
      <c r="AI178" s="41"/>
      <c r="AJ178" s="41"/>
      <c r="AK178" s="41"/>
      <c r="AL178" s="41"/>
      <c r="AM178" s="41"/>
      <c r="AN178" s="41"/>
      <c r="AO178" s="41"/>
      <c r="AP178" s="41"/>
      <c r="AQ178" s="41"/>
      <c r="AR178" s="41"/>
      <c r="AS178" s="41"/>
      <c r="AT178" s="41"/>
      <c r="AU178" s="41"/>
      <c r="AV178" s="41"/>
      <c r="AW178" s="41"/>
      <c r="AX178" s="41"/>
      <c r="AY178" s="41"/>
      <c r="AZ178" s="41"/>
      <c r="BA178" s="41"/>
      <c r="BB178" s="41"/>
      <c r="BC178" s="41"/>
    </row>
    <row r="179" spans="1:55" x14ac:dyDescent="0.25">
      <c r="A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16"/>
      <c r="AD179" s="41"/>
      <c r="AE179" s="41"/>
      <c r="AF179" s="41"/>
      <c r="AG179" s="41"/>
      <c r="AH179" s="41"/>
      <c r="AI179" s="41"/>
      <c r="AJ179" s="41"/>
      <c r="AK179" s="41"/>
      <c r="AL179" s="41"/>
      <c r="AM179" s="41"/>
      <c r="AN179" s="41"/>
      <c r="AO179" s="41"/>
      <c r="AP179" s="41"/>
      <c r="AQ179" s="41"/>
      <c r="AR179" s="41"/>
      <c r="AS179" s="41"/>
      <c r="AT179" s="41"/>
      <c r="AU179" s="41"/>
      <c r="AV179" s="41"/>
      <c r="AW179" s="41"/>
      <c r="AX179" s="41"/>
      <c r="AY179" s="41"/>
      <c r="AZ179" s="41"/>
      <c r="BA179" s="41"/>
      <c r="BB179" s="41"/>
      <c r="BC179" s="41"/>
    </row>
    <row r="180" spans="1:55" x14ac:dyDescent="0.25">
      <c r="A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16"/>
      <c r="AD180" s="41"/>
      <c r="AE180" s="41"/>
      <c r="AF180" s="41"/>
      <c r="AG180" s="41"/>
      <c r="AH180" s="41"/>
      <c r="AI180" s="41"/>
      <c r="AJ180" s="41"/>
      <c r="AK180" s="41"/>
      <c r="AL180" s="41"/>
      <c r="AM180" s="41"/>
      <c r="AN180" s="41"/>
      <c r="AO180" s="41"/>
      <c r="AP180" s="41"/>
      <c r="AQ180" s="41"/>
      <c r="AR180" s="41"/>
      <c r="AS180" s="41"/>
      <c r="AT180" s="41"/>
      <c r="AU180" s="41"/>
      <c r="AV180" s="41"/>
      <c r="AW180" s="41"/>
      <c r="AX180" s="41"/>
      <c r="AY180" s="41"/>
      <c r="AZ180" s="41"/>
      <c r="BA180" s="41"/>
      <c r="BB180" s="41"/>
      <c r="BC180" s="41"/>
    </row>
    <row r="181" spans="1:55" x14ac:dyDescent="0.25">
      <c r="A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16"/>
      <c r="AD181" s="41"/>
      <c r="AE181" s="41"/>
      <c r="AF181" s="41"/>
      <c r="AG181" s="41"/>
      <c r="AH181" s="41"/>
      <c r="AI181" s="41"/>
      <c r="AJ181" s="41"/>
      <c r="AK181" s="41"/>
      <c r="AL181" s="41"/>
      <c r="AM181" s="41"/>
      <c r="AN181" s="41"/>
      <c r="AO181" s="41"/>
      <c r="AP181" s="41"/>
      <c r="AQ181" s="41"/>
      <c r="AR181" s="41"/>
      <c r="AS181" s="41"/>
      <c r="AT181" s="41"/>
      <c r="AU181" s="41"/>
      <c r="AV181" s="41"/>
      <c r="AW181" s="41"/>
      <c r="AX181" s="41"/>
      <c r="AY181" s="41"/>
      <c r="AZ181" s="41"/>
      <c r="BA181" s="41"/>
      <c r="BB181" s="41"/>
      <c r="BC181" s="41"/>
    </row>
    <row r="182" spans="1:55" x14ac:dyDescent="0.25">
      <c r="A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16"/>
      <c r="AD182" s="41"/>
      <c r="AE182" s="41"/>
      <c r="AF182" s="41"/>
      <c r="AG182" s="41"/>
      <c r="AH182" s="41"/>
      <c r="AI182" s="41"/>
      <c r="AJ182" s="41"/>
      <c r="AK182" s="41"/>
      <c r="AL182" s="41"/>
      <c r="AM182" s="41"/>
      <c r="AN182" s="41"/>
      <c r="AO182" s="41"/>
      <c r="AP182" s="41"/>
      <c r="AQ182" s="41"/>
      <c r="AR182" s="41"/>
      <c r="AS182" s="41"/>
      <c r="AT182" s="41"/>
      <c r="AU182" s="41"/>
      <c r="AV182" s="41"/>
      <c r="AW182" s="41"/>
      <c r="AX182" s="41"/>
      <c r="AY182" s="41"/>
      <c r="AZ182" s="41"/>
      <c r="BA182" s="41"/>
      <c r="BB182" s="41"/>
      <c r="BC182" s="41"/>
    </row>
    <row r="183" spans="1:55" x14ac:dyDescent="0.25">
      <c r="A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16"/>
      <c r="AD183" s="41"/>
      <c r="AE183" s="41"/>
      <c r="AF183" s="41"/>
      <c r="AG183" s="41"/>
      <c r="AH183" s="41"/>
      <c r="AI183" s="41"/>
      <c r="AJ183" s="41"/>
      <c r="AK183" s="41"/>
      <c r="AL183" s="41"/>
      <c r="AM183" s="41"/>
      <c r="AN183" s="41"/>
      <c r="AO183" s="41"/>
      <c r="AP183" s="41"/>
      <c r="AQ183" s="41"/>
      <c r="AR183" s="41"/>
      <c r="AS183" s="41"/>
      <c r="AT183" s="41"/>
      <c r="AU183" s="41"/>
      <c r="AV183" s="41"/>
      <c r="AW183" s="41"/>
      <c r="AX183" s="41"/>
      <c r="AY183" s="41"/>
      <c r="AZ183" s="41"/>
      <c r="BA183" s="41"/>
      <c r="BB183" s="41"/>
      <c r="BC183" s="41"/>
    </row>
    <row r="184" spans="1:55" x14ac:dyDescent="0.25">
      <c r="A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16"/>
      <c r="AD184" s="41"/>
      <c r="AE184" s="41"/>
      <c r="AF184" s="41"/>
      <c r="AG184" s="41"/>
      <c r="AH184" s="41"/>
      <c r="AI184" s="41"/>
      <c r="AJ184" s="41"/>
      <c r="AK184" s="41"/>
      <c r="AL184" s="41"/>
      <c r="AM184" s="41"/>
      <c r="AN184" s="41"/>
      <c r="AO184" s="41"/>
      <c r="AP184" s="41"/>
      <c r="AQ184" s="41"/>
      <c r="AR184" s="41"/>
      <c r="AS184" s="41"/>
      <c r="AT184" s="41"/>
      <c r="AU184" s="41"/>
      <c r="AV184" s="41"/>
      <c r="AW184" s="41"/>
      <c r="AX184" s="41"/>
      <c r="AY184" s="41"/>
      <c r="AZ184" s="41"/>
      <c r="BA184" s="41"/>
      <c r="BB184" s="41"/>
      <c r="BC184" s="41"/>
    </row>
    <row r="185" spans="1:55" x14ac:dyDescent="0.25">
      <c r="A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16"/>
      <c r="AD185" s="41"/>
      <c r="AE185" s="41"/>
      <c r="AF185" s="41"/>
      <c r="AG185" s="41"/>
      <c r="AH185" s="41"/>
      <c r="AI185" s="41"/>
      <c r="AJ185" s="41"/>
      <c r="AK185" s="41"/>
      <c r="AL185" s="41"/>
      <c r="AM185" s="41"/>
      <c r="AN185" s="41"/>
      <c r="AO185" s="41"/>
      <c r="AP185" s="41"/>
      <c r="AQ185" s="41"/>
      <c r="AR185" s="41"/>
      <c r="AS185" s="41"/>
      <c r="AT185" s="41"/>
      <c r="AU185" s="41"/>
      <c r="AV185" s="41"/>
      <c r="AW185" s="41"/>
      <c r="AX185" s="41"/>
      <c r="AY185" s="41"/>
      <c r="AZ185" s="41"/>
      <c r="BA185" s="41"/>
      <c r="BB185" s="41"/>
      <c r="BC185" s="41"/>
    </row>
    <row r="186" spans="1:55" x14ac:dyDescent="0.25">
      <c r="A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16"/>
      <c r="AD186" s="41"/>
      <c r="AE186" s="41"/>
      <c r="AF186" s="41"/>
      <c r="AG186" s="41"/>
      <c r="AH186" s="41"/>
      <c r="AI186" s="41"/>
      <c r="AJ186" s="41"/>
      <c r="AK186" s="41"/>
      <c r="AL186" s="41"/>
      <c r="AM186" s="41"/>
      <c r="AN186" s="41"/>
      <c r="AO186" s="41"/>
      <c r="AP186" s="41"/>
      <c r="AQ186" s="41"/>
      <c r="AR186" s="41"/>
      <c r="AS186" s="41"/>
      <c r="AT186" s="41"/>
      <c r="AU186" s="41"/>
      <c r="AV186" s="41"/>
      <c r="AW186" s="41"/>
      <c r="AX186" s="41"/>
      <c r="AY186" s="41"/>
      <c r="AZ186" s="41"/>
      <c r="BA186" s="41"/>
      <c r="BB186" s="41"/>
      <c r="BC186" s="41"/>
    </row>
    <row r="187" spans="1:55" x14ac:dyDescent="0.25">
      <c r="A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16"/>
      <c r="AD187" s="41"/>
      <c r="AE187" s="41"/>
      <c r="AF187" s="41"/>
      <c r="AG187" s="41"/>
      <c r="AH187" s="41"/>
      <c r="AI187" s="41"/>
      <c r="AJ187" s="41"/>
      <c r="AK187" s="41"/>
      <c r="AL187" s="41"/>
      <c r="AM187" s="41"/>
      <c r="AN187" s="41"/>
      <c r="AO187" s="41"/>
      <c r="AP187" s="41"/>
      <c r="AQ187" s="41"/>
      <c r="AR187" s="41"/>
      <c r="AS187" s="41"/>
      <c r="AT187" s="41"/>
      <c r="AU187" s="41"/>
      <c r="AV187" s="41"/>
      <c r="AW187" s="41"/>
      <c r="AX187" s="41"/>
      <c r="AY187" s="41"/>
      <c r="AZ187" s="41"/>
      <c r="BA187" s="41"/>
      <c r="BB187" s="41"/>
      <c r="BC187" s="41"/>
    </row>
    <row r="188" spans="1:55" x14ac:dyDescent="0.25">
      <c r="A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16"/>
      <c r="AD188" s="41"/>
      <c r="AE188" s="41"/>
      <c r="AF188" s="41"/>
      <c r="AG188" s="41"/>
      <c r="AH188" s="41"/>
      <c r="AI188" s="41"/>
      <c r="AJ188" s="41"/>
      <c r="AK188" s="41"/>
      <c r="AL188" s="41"/>
      <c r="AM188" s="41"/>
      <c r="AN188" s="41"/>
      <c r="AO188" s="41"/>
      <c r="AP188" s="41"/>
      <c r="AQ188" s="41"/>
      <c r="AR188" s="41"/>
      <c r="AS188" s="41"/>
      <c r="AT188" s="41"/>
      <c r="AU188" s="41"/>
      <c r="AV188" s="41"/>
      <c r="AW188" s="41"/>
      <c r="AX188" s="41"/>
      <c r="AY188" s="41"/>
      <c r="AZ188" s="41"/>
      <c r="BA188" s="41"/>
      <c r="BB188" s="41"/>
      <c r="BC188" s="41"/>
    </row>
    <row r="189" spans="1:55" x14ac:dyDescent="0.25">
      <c r="A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16"/>
      <c r="AD189" s="41"/>
      <c r="AE189" s="41"/>
      <c r="AF189" s="41"/>
      <c r="AG189" s="41"/>
      <c r="AH189" s="41"/>
      <c r="AI189" s="41"/>
      <c r="AJ189" s="41"/>
      <c r="AK189" s="41"/>
      <c r="AL189" s="41"/>
      <c r="AM189" s="41"/>
      <c r="AN189" s="41"/>
      <c r="AO189" s="41"/>
      <c r="AP189" s="41"/>
      <c r="AQ189" s="41"/>
      <c r="AR189" s="41"/>
      <c r="AS189" s="41"/>
      <c r="AT189" s="41"/>
      <c r="AU189" s="41"/>
      <c r="AV189" s="41"/>
      <c r="AW189" s="41"/>
      <c r="AX189" s="41"/>
      <c r="AY189" s="41"/>
      <c r="AZ189" s="41"/>
      <c r="BA189" s="41"/>
      <c r="BB189" s="41"/>
      <c r="BC189" s="41"/>
    </row>
    <row r="190" spans="1:55" x14ac:dyDescent="0.25">
      <c r="A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16"/>
      <c r="AD190" s="41"/>
      <c r="AE190" s="41"/>
      <c r="AF190" s="41"/>
      <c r="AG190" s="41"/>
      <c r="AH190" s="41"/>
      <c r="AI190" s="41"/>
      <c r="AJ190" s="41"/>
      <c r="AK190" s="41"/>
      <c r="AL190" s="41"/>
      <c r="AM190" s="41"/>
      <c r="AN190" s="41"/>
      <c r="AO190" s="41"/>
      <c r="AP190" s="41"/>
      <c r="AQ190" s="41"/>
      <c r="AR190" s="41"/>
      <c r="AS190" s="41"/>
      <c r="AT190" s="41"/>
      <c r="AU190" s="41"/>
      <c r="AV190" s="41"/>
      <c r="AW190" s="41"/>
      <c r="AX190" s="41"/>
      <c r="AY190" s="41"/>
      <c r="AZ190" s="41"/>
      <c r="BA190" s="41"/>
      <c r="BB190" s="41"/>
      <c r="BC190" s="41"/>
    </row>
    <row r="191" spans="1:55" x14ac:dyDescent="0.25">
      <c r="A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16"/>
      <c r="AD191" s="41"/>
      <c r="AE191" s="41"/>
      <c r="AF191" s="41"/>
      <c r="AG191" s="41"/>
      <c r="AH191" s="41"/>
      <c r="AI191" s="41"/>
      <c r="AJ191" s="41"/>
      <c r="AK191" s="41"/>
      <c r="AL191" s="41"/>
      <c r="AM191" s="41"/>
      <c r="AN191" s="41"/>
      <c r="AO191" s="41"/>
      <c r="AP191" s="41"/>
      <c r="AQ191" s="41"/>
      <c r="AR191" s="41"/>
      <c r="AS191" s="41"/>
      <c r="AT191" s="41"/>
      <c r="AU191" s="41"/>
      <c r="AV191" s="41"/>
      <c r="AW191" s="41"/>
      <c r="AX191" s="41"/>
      <c r="AY191" s="41"/>
      <c r="AZ191" s="41"/>
      <c r="BA191" s="41"/>
      <c r="BB191" s="41"/>
      <c r="BC191" s="41"/>
    </row>
    <row r="192" spans="1:55" x14ac:dyDescent="0.25">
      <c r="A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16"/>
      <c r="AD192" s="41"/>
      <c r="AE192" s="41"/>
      <c r="AF192" s="41"/>
      <c r="AG192" s="41"/>
      <c r="AH192" s="41"/>
      <c r="AI192" s="41"/>
      <c r="AJ192" s="41"/>
      <c r="AK192" s="41"/>
      <c r="AL192" s="41"/>
      <c r="AM192" s="41"/>
      <c r="AN192" s="41"/>
      <c r="AO192" s="41"/>
      <c r="AP192" s="41"/>
      <c r="AQ192" s="41"/>
      <c r="AR192" s="41"/>
      <c r="AS192" s="41"/>
      <c r="AT192" s="41"/>
      <c r="AU192" s="41"/>
      <c r="AV192" s="41"/>
      <c r="AW192" s="41"/>
      <c r="AX192" s="41"/>
      <c r="AY192" s="41"/>
      <c r="AZ192" s="41"/>
      <c r="BA192" s="41"/>
      <c r="BB192" s="41"/>
      <c r="BC192" s="41"/>
    </row>
    <row r="193" spans="1:55" x14ac:dyDescent="0.25">
      <c r="A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16"/>
      <c r="AD193" s="41"/>
      <c r="AE193" s="41"/>
      <c r="AF193" s="41"/>
      <c r="AG193" s="41"/>
      <c r="AH193" s="41"/>
      <c r="AI193" s="41"/>
      <c r="AJ193" s="41"/>
      <c r="AK193" s="41"/>
      <c r="AL193" s="41"/>
      <c r="AM193" s="41"/>
      <c r="AN193" s="41"/>
      <c r="AO193" s="41"/>
      <c r="AP193" s="41"/>
      <c r="AQ193" s="41"/>
      <c r="AR193" s="41"/>
      <c r="AS193" s="41"/>
      <c r="AT193" s="41"/>
      <c r="AU193" s="41"/>
      <c r="AV193" s="41"/>
      <c r="AW193" s="41"/>
      <c r="AX193" s="41"/>
      <c r="AY193" s="41"/>
      <c r="AZ193" s="41"/>
      <c r="BA193" s="41"/>
      <c r="BB193" s="41"/>
      <c r="BC193" s="41"/>
    </row>
    <row r="194" spans="1:55" x14ac:dyDescent="0.25">
      <c r="A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16"/>
      <c r="AD194" s="41"/>
      <c r="AE194" s="41"/>
      <c r="AF194" s="41"/>
      <c r="AG194" s="41"/>
      <c r="AH194" s="41"/>
      <c r="AI194" s="41"/>
      <c r="AJ194" s="41"/>
      <c r="AK194" s="41"/>
      <c r="AL194" s="41"/>
      <c r="AM194" s="41"/>
      <c r="AN194" s="41"/>
      <c r="AO194" s="41"/>
      <c r="AP194" s="41"/>
      <c r="AQ194" s="41"/>
      <c r="AR194" s="41"/>
      <c r="AS194" s="41"/>
      <c r="AT194" s="41"/>
      <c r="AU194" s="41"/>
      <c r="AV194" s="41"/>
      <c r="AW194" s="41"/>
      <c r="AX194" s="41"/>
      <c r="AY194" s="41"/>
      <c r="AZ194" s="41"/>
      <c r="BA194" s="41"/>
      <c r="BB194" s="41"/>
      <c r="BC194" s="41"/>
    </row>
    <row r="195" spans="1:55" x14ac:dyDescent="0.25">
      <c r="A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16"/>
      <c r="AD195" s="41"/>
      <c r="AE195" s="41"/>
      <c r="AF195" s="41"/>
      <c r="AG195" s="41"/>
      <c r="AH195" s="41"/>
      <c r="AI195" s="41"/>
      <c r="AJ195" s="41"/>
      <c r="AK195" s="41"/>
      <c r="AL195" s="41"/>
      <c r="AM195" s="41"/>
      <c r="AN195" s="41"/>
      <c r="AO195" s="41"/>
      <c r="AP195" s="41"/>
      <c r="AQ195" s="41"/>
      <c r="AR195" s="41"/>
      <c r="AS195" s="41"/>
      <c r="AT195" s="41"/>
      <c r="AU195" s="41"/>
      <c r="AV195" s="41"/>
      <c r="AW195" s="41"/>
      <c r="AX195" s="41"/>
      <c r="AY195" s="41"/>
      <c r="AZ195" s="41"/>
      <c r="BA195" s="41"/>
      <c r="BB195" s="41"/>
      <c r="BC195" s="41"/>
    </row>
    <row r="196" spans="1:55" x14ac:dyDescent="0.25">
      <c r="A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16"/>
      <c r="AD196" s="41"/>
      <c r="AE196" s="41"/>
      <c r="AF196" s="41"/>
      <c r="AG196" s="41"/>
      <c r="AH196" s="41"/>
      <c r="AI196" s="41"/>
      <c r="AJ196" s="41"/>
      <c r="AK196" s="41"/>
      <c r="AL196" s="41"/>
      <c r="AM196" s="41"/>
      <c r="AN196" s="41"/>
      <c r="AO196" s="41"/>
      <c r="AP196" s="41"/>
      <c r="AQ196" s="41"/>
      <c r="AR196" s="41"/>
      <c r="AS196" s="41"/>
      <c r="AT196" s="41"/>
      <c r="AU196" s="41"/>
      <c r="AV196" s="41"/>
      <c r="AW196" s="41"/>
      <c r="AX196" s="41"/>
      <c r="AY196" s="41"/>
      <c r="AZ196" s="41"/>
      <c r="BA196" s="41"/>
      <c r="BB196" s="41"/>
      <c r="BC196" s="41"/>
    </row>
    <row r="197" spans="1:55" x14ac:dyDescent="0.25">
      <c r="A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16"/>
      <c r="AD197" s="41"/>
      <c r="AE197" s="41"/>
      <c r="AF197" s="41"/>
      <c r="AG197" s="41"/>
      <c r="AH197" s="41"/>
      <c r="AI197" s="41"/>
      <c r="AJ197" s="41"/>
      <c r="AK197" s="41"/>
      <c r="AL197" s="41"/>
      <c r="AM197" s="41"/>
      <c r="AN197" s="41"/>
      <c r="AO197" s="41"/>
      <c r="AP197" s="41"/>
      <c r="AQ197" s="41"/>
      <c r="AR197" s="41"/>
      <c r="AS197" s="41"/>
      <c r="AT197" s="41"/>
      <c r="AU197" s="41"/>
      <c r="AV197" s="41"/>
      <c r="AW197" s="41"/>
      <c r="AX197" s="41"/>
      <c r="AY197" s="41"/>
      <c r="AZ197" s="41"/>
      <c r="BA197" s="41"/>
      <c r="BB197" s="41"/>
      <c r="BC197" s="41"/>
    </row>
    <row r="198" spans="1:55" x14ac:dyDescent="0.25">
      <c r="A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16"/>
      <c r="AD198" s="41"/>
      <c r="AE198" s="41"/>
      <c r="AF198" s="41"/>
      <c r="AG198" s="41"/>
      <c r="AH198" s="41"/>
      <c r="AI198" s="41"/>
      <c r="AJ198" s="41"/>
      <c r="AK198" s="41"/>
      <c r="AL198" s="41"/>
      <c r="AM198" s="41"/>
      <c r="AN198" s="41"/>
      <c r="AO198" s="41"/>
      <c r="AP198" s="41"/>
      <c r="AQ198" s="41"/>
      <c r="AR198" s="41"/>
      <c r="AS198" s="41"/>
      <c r="AT198" s="41"/>
      <c r="AU198" s="41"/>
      <c r="AV198" s="41"/>
      <c r="AW198" s="41"/>
      <c r="AX198" s="41"/>
      <c r="AY198" s="41"/>
      <c r="AZ198" s="41"/>
      <c r="BA198" s="41"/>
      <c r="BB198" s="41"/>
      <c r="BC198" s="41"/>
    </row>
    <row r="199" spans="1:55" x14ac:dyDescent="0.25">
      <c r="A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16"/>
      <c r="AD199" s="41"/>
      <c r="AE199" s="41"/>
      <c r="AF199" s="41"/>
      <c r="AG199" s="41"/>
      <c r="AH199" s="41"/>
      <c r="AI199" s="41"/>
      <c r="AJ199" s="41"/>
      <c r="AK199" s="41"/>
      <c r="AL199" s="41"/>
      <c r="AM199" s="41"/>
      <c r="AN199" s="41"/>
      <c r="AO199" s="41"/>
      <c r="AP199" s="41"/>
      <c r="AQ199" s="41"/>
      <c r="AR199" s="41"/>
      <c r="AS199" s="41"/>
      <c r="AT199" s="41"/>
      <c r="AU199" s="41"/>
      <c r="AV199" s="41"/>
      <c r="AW199" s="41"/>
      <c r="AX199" s="41"/>
      <c r="AY199" s="41"/>
      <c r="AZ199" s="41"/>
      <c r="BA199" s="41"/>
      <c r="BB199" s="41"/>
      <c r="BC199" s="41"/>
    </row>
    <row r="200" spans="1:55" x14ac:dyDescent="0.25">
      <c r="A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16"/>
      <c r="AD200" s="41"/>
      <c r="AE200" s="41"/>
      <c r="AF200" s="41"/>
      <c r="AG200" s="41"/>
      <c r="AH200" s="41"/>
      <c r="AI200" s="41"/>
      <c r="AJ200" s="41"/>
      <c r="AK200" s="41"/>
      <c r="AL200" s="41"/>
      <c r="AM200" s="41"/>
      <c r="AN200" s="41"/>
      <c r="AO200" s="41"/>
      <c r="AP200" s="41"/>
      <c r="AQ200" s="41"/>
      <c r="AR200" s="41"/>
      <c r="AS200" s="41"/>
      <c r="AT200" s="41"/>
      <c r="AU200" s="41"/>
      <c r="AV200" s="41"/>
      <c r="AW200" s="41"/>
      <c r="AX200" s="41"/>
      <c r="AY200" s="41"/>
      <c r="AZ200" s="41"/>
      <c r="BA200" s="41"/>
      <c r="BB200" s="41"/>
      <c r="BC200" s="41"/>
    </row>
    <row r="201" spans="1:55" x14ac:dyDescent="0.25">
      <c r="A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16"/>
      <c r="AD201" s="41"/>
      <c r="AE201" s="41"/>
      <c r="AF201" s="41"/>
      <c r="AG201" s="41"/>
      <c r="AH201" s="41"/>
      <c r="AI201" s="41"/>
      <c r="AJ201" s="41"/>
      <c r="AK201" s="41"/>
      <c r="AL201" s="41"/>
      <c r="AM201" s="41"/>
      <c r="AN201" s="41"/>
      <c r="AO201" s="41"/>
      <c r="AP201" s="41"/>
      <c r="AQ201" s="41"/>
      <c r="AR201" s="41"/>
      <c r="AS201" s="41"/>
      <c r="AT201" s="41"/>
      <c r="AU201" s="41"/>
      <c r="AV201" s="41"/>
      <c r="AW201" s="41"/>
      <c r="AX201" s="41"/>
      <c r="AY201" s="41"/>
      <c r="AZ201" s="41"/>
      <c r="BA201" s="41"/>
      <c r="BB201" s="41"/>
      <c r="BC201" s="41"/>
    </row>
    <row r="202" spans="1:55" x14ac:dyDescent="0.25">
      <c r="A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16"/>
      <c r="AD202" s="41"/>
      <c r="AE202" s="41"/>
      <c r="AF202" s="41"/>
      <c r="AG202" s="41"/>
      <c r="AH202" s="41"/>
      <c r="AI202" s="41"/>
      <c r="AJ202" s="41"/>
      <c r="AK202" s="41"/>
      <c r="AL202" s="41"/>
      <c r="AM202" s="41"/>
      <c r="AN202" s="41"/>
      <c r="AO202" s="41"/>
      <c r="AP202" s="41"/>
      <c r="AQ202" s="41"/>
      <c r="AR202" s="41"/>
      <c r="AS202" s="41"/>
      <c r="AT202" s="41"/>
      <c r="AU202" s="41"/>
      <c r="AV202" s="41"/>
      <c r="AW202" s="41"/>
      <c r="AX202" s="41"/>
      <c r="AY202" s="41"/>
      <c r="AZ202" s="41"/>
      <c r="BA202" s="41"/>
      <c r="BB202" s="41"/>
      <c r="BC202" s="41"/>
    </row>
    <row r="203" spans="1:55" x14ac:dyDescent="0.25">
      <c r="A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16"/>
      <c r="AD203" s="41"/>
      <c r="AE203" s="41"/>
      <c r="AF203" s="41"/>
      <c r="AG203" s="41"/>
      <c r="AH203" s="41"/>
      <c r="AI203" s="41"/>
      <c r="AJ203" s="41"/>
      <c r="AK203" s="41"/>
      <c r="AL203" s="41"/>
      <c r="AM203" s="41"/>
      <c r="AN203" s="41"/>
      <c r="AO203" s="41"/>
      <c r="AP203" s="41"/>
      <c r="AQ203" s="41"/>
      <c r="AR203" s="41"/>
      <c r="AS203" s="41"/>
      <c r="AT203" s="41"/>
      <c r="AU203" s="41"/>
      <c r="AV203" s="41"/>
      <c r="AW203" s="41"/>
      <c r="AX203" s="41"/>
      <c r="AY203" s="41"/>
      <c r="AZ203" s="41"/>
      <c r="BA203" s="41"/>
      <c r="BB203" s="41"/>
      <c r="BC203" s="41"/>
    </row>
    <row r="204" spans="1:55" x14ac:dyDescent="0.25">
      <c r="A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16"/>
      <c r="AD204" s="41"/>
      <c r="AE204" s="41"/>
      <c r="AF204" s="41"/>
      <c r="AG204" s="41"/>
      <c r="AH204" s="41"/>
      <c r="AI204" s="41"/>
      <c r="AJ204" s="41"/>
      <c r="AK204" s="41"/>
      <c r="AL204" s="41"/>
      <c r="AM204" s="41"/>
      <c r="AN204" s="41"/>
      <c r="AO204" s="41"/>
      <c r="AP204" s="41"/>
      <c r="AQ204" s="41"/>
      <c r="AR204" s="41"/>
      <c r="AS204" s="41"/>
      <c r="AT204" s="41"/>
      <c r="AU204" s="41"/>
      <c r="AV204" s="41"/>
      <c r="AW204" s="41"/>
      <c r="AX204" s="41"/>
      <c r="AY204" s="41"/>
      <c r="AZ204" s="41"/>
      <c r="BA204" s="41"/>
      <c r="BB204" s="41"/>
      <c r="BC204" s="41"/>
    </row>
    <row r="205" spans="1:55" x14ac:dyDescent="0.25">
      <c r="A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16"/>
      <c r="AD205" s="41"/>
      <c r="AE205" s="41"/>
      <c r="AF205" s="41"/>
      <c r="AG205" s="41"/>
      <c r="AH205" s="41"/>
      <c r="AI205" s="41"/>
      <c r="AJ205" s="41"/>
      <c r="AK205" s="41"/>
      <c r="AL205" s="41"/>
      <c r="AM205" s="41"/>
      <c r="AN205" s="41"/>
      <c r="AO205" s="41"/>
      <c r="AP205" s="41"/>
      <c r="AQ205" s="41"/>
      <c r="AR205" s="41"/>
      <c r="AS205" s="41"/>
      <c r="AT205" s="41"/>
      <c r="AU205" s="41"/>
      <c r="AV205" s="41"/>
      <c r="AW205" s="41"/>
      <c r="AX205" s="41"/>
      <c r="AY205" s="41"/>
      <c r="AZ205" s="41"/>
      <c r="BA205" s="41"/>
      <c r="BB205" s="41"/>
      <c r="BC205" s="41"/>
    </row>
    <row r="206" spans="1:55" x14ac:dyDescent="0.25">
      <c r="A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16"/>
      <c r="AD206" s="41"/>
      <c r="AE206" s="41"/>
      <c r="AF206" s="41"/>
      <c r="AG206" s="41"/>
      <c r="AH206" s="41"/>
      <c r="AI206" s="41"/>
      <c r="AJ206" s="41"/>
      <c r="AK206" s="41"/>
      <c r="AL206" s="41"/>
      <c r="AM206" s="41"/>
      <c r="AN206" s="41"/>
      <c r="AO206" s="41"/>
      <c r="AP206" s="41"/>
      <c r="AQ206" s="41"/>
      <c r="AR206" s="41"/>
      <c r="AS206" s="41"/>
      <c r="AT206" s="41"/>
      <c r="AU206" s="41"/>
      <c r="AV206" s="41"/>
      <c r="AW206" s="41"/>
      <c r="AX206" s="41"/>
      <c r="AY206" s="41"/>
      <c r="AZ206" s="41"/>
      <c r="BA206" s="41"/>
      <c r="BB206" s="41"/>
      <c r="BC206" s="41"/>
    </row>
    <row r="207" spans="1:55" x14ac:dyDescent="0.25">
      <c r="A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16"/>
      <c r="AD207" s="41"/>
      <c r="AE207" s="41"/>
      <c r="AF207" s="41"/>
      <c r="AG207" s="41"/>
      <c r="AH207" s="41"/>
      <c r="AI207" s="41"/>
      <c r="AJ207" s="41"/>
      <c r="AK207" s="41"/>
      <c r="AL207" s="41"/>
      <c r="AM207" s="41"/>
      <c r="AN207" s="41"/>
      <c r="AO207" s="41"/>
      <c r="AP207" s="41"/>
      <c r="AQ207" s="41"/>
      <c r="AR207" s="41"/>
      <c r="AS207" s="41"/>
      <c r="AT207" s="41"/>
      <c r="AU207" s="41"/>
      <c r="AV207" s="41"/>
      <c r="AW207" s="41"/>
      <c r="AX207" s="41"/>
      <c r="AY207" s="41"/>
      <c r="AZ207" s="41"/>
      <c r="BA207" s="41"/>
      <c r="BB207" s="41"/>
      <c r="BC207" s="41"/>
    </row>
    <row r="208" spans="1:55" x14ac:dyDescent="0.25">
      <c r="A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16"/>
      <c r="AD208" s="41"/>
      <c r="AE208" s="41"/>
      <c r="AF208" s="41"/>
      <c r="AG208" s="41"/>
      <c r="AH208" s="41"/>
      <c r="AI208" s="41"/>
      <c r="AJ208" s="41"/>
      <c r="AK208" s="41"/>
      <c r="AL208" s="41"/>
      <c r="AM208" s="41"/>
      <c r="AN208" s="41"/>
      <c r="AO208" s="41"/>
      <c r="AP208" s="41"/>
      <c r="AQ208" s="41"/>
      <c r="AR208" s="41"/>
      <c r="AS208" s="41"/>
      <c r="AT208" s="41"/>
      <c r="AU208" s="41"/>
      <c r="AV208" s="41"/>
      <c r="AW208" s="41"/>
      <c r="AX208" s="41"/>
      <c r="AY208" s="41"/>
      <c r="AZ208" s="41"/>
      <c r="BA208" s="41"/>
      <c r="BB208" s="41"/>
      <c r="BC208" s="41"/>
    </row>
    <row r="209" spans="1:55" x14ac:dyDescent="0.25">
      <c r="A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16"/>
      <c r="AD209" s="41"/>
      <c r="AE209" s="41"/>
      <c r="AF209" s="41"/>
      <c r="AG209" s="41"/>
      <c r="AH209" s="41"/>
      <c r="AI209" s="41"/>
      <c r="AJ209" s="41"/>
      <c r="AK209" s="41"/>
      <c r="AL209" s="41"/>
      <c r="AM209" s="41"/>
      <c r="AN209" s="41"/>
      <c r="AO209" s="41"/>
      <c r="AP209" s="41"/>
      <c r="AQ209" s="41"/>
      <c r="AR209" s="41"/>
      <c r="AS209" s="41"/>
      <c r="AT209" s="41"/>
      <c r="AU209" s="41"/>
      <c r="AV209" s="41"/>
      <c r="AW209" s="41"/>
      <c r="AX209" s="41"/>
      <c r="AY209" s="41"/>
      <c r="AZ209" s="41"/>
      <c r="BA209" s="41"/>
      <c r="BB209" s="41"/>
      <c r="BC209" s="41"/>
    </row>
    <row r="210" spans="1:55" x14ac:dyDescent="0.25">
      <c r="A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16"/>
      <c r="AD210" s="41"/>
      <c r="AE210" s="41"/>
      <c r="AF210" s="41"/>
      <c r="AG210" s="41"/>
      <c r="AH210" s="41"/>
      <c r="AI210" s="41"/>
      <c r="AJ210" s="41"/>
      <c r="AK210" s="41"/>
      <c r="AL210" s="41"/>
      <c r="AM210" s="41"/>
      <c r="AN210" s="41"/>
      <c r="AO210" s="41"/>
      <c r="AP210" s="41"/>
      <c r="AQ210" s="41"/>
      <c r="AR210" s="41"/>
      <c r="AS210" s="41"/>
      <c r="AT210" s="41"/>
      <c r="AU210" s="41"/>
      <c r="AV210" s="41"/>
      <c r="AW210" s="41"/>
      <c r="AX210" s="41"/>
      <c r="AY210" s="41"/>
      <c r="AZ210" s="41"/>
      <c r="BA210" s="41"/>
      <c r="BB210" s="41"/>
      <c r="BC210" s="41"/>
    </row>
    <row r="211" spans="1:55" x14ac:dyDescent="0.25">
      <c r="A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16"/>
      <c r="AD211" s="41"/>
      <c r="AE211" s="41"/>
      <c r="AF211" s="41"/>
      <c r="AG211" s="41"/>
      <c r="AH211" s="41"/>
      <c r="AI211" s="41"/>
      <c r="AJ211" s="41"/>
      <c r="AK211" s="41"/>
      <c r="AL211" s="41"/>
      <c r="AM211" s="41"/>
      <c r="AN211" s="41"/>
      <c r="AO211" s="41"/>
      <c r="AP211" s="41"/>
      <c r="AQ211" s="41"/>
      <c r="AR211" s="41"/>
      <c r="AS211" s="41"/>
      <c r="AT211" s="41"/>
      <c r="AU211" s="41"/>
      <c r="AV211" s="41"/>
      <c r="AW211" s="41"/>
      <c r="AX211" s="41"/>
      <c r="AY211" s="41"/>
      <c r="AZ211" s="41"/>
      <c r="BA211" s="41"/>
      <c r="BB211" s="41"/>
      <c r="BC211" s="41"/>
    </row>
    <row r="212" spans="1:55" x14ac:dyDescent="0.25">
      <c r="A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16"/>
      <c r="AD212" s="41"/>
      <c r="AE212" s="41"/>
      <c r="AF212" s="41"/>
      <c r="AG212" s="41"/>
      <c r="AH212" s="41"/>
      <c r="AI212" s="41"/>
      <c r="AJ212" s="41"/>
      <c r="AK212" s="41"/>
      <c r="AL212" s="41"/>
      <c r="AM212" s="41"/>
      <c r="AN212" s="41"/>
      <c r="AO212" s="41"/>
      <c r="AP212" s="41"/>
      <c r="AQ212" s="41"/>
      <c r="AR212" s="41"/>
      <c r="AS212" s="41"/>
      <c r="AT212" s="41"/>
      <c r="AU212" s="41"/>
      <c r="AV212" s="41"/>
      <c r="AW212" s="41"/>
      <c r="AX212" s="41"/>
      <c r="AY212" s="41"/>
      <c r="AZ212" s="41"/>
      <c r="BA212" s="41"/>
      <c r="BB212" s="41"/>
      <c r="BC212" s="41"/>
    </row>
    <row r="213" spans="1:55" x14ac:dyDescent="0.25">
      <c r="A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16"/>
      <c r="AD213" s="41"/>
      <c r="AE213" s="41"/>
      <c r="AF213" s="41"/>
      <c r="AG213" s="41"/>
      <c r="AH213" s="41"/>
      <c r="AI213" s="41"/>
      <c r="AJ213" s="41"/>
      <c r="AK213" s="41"/>
      <c r="AL213" s="41"/>
      <c r="AM213" s="41"/>
      <c r="AN213" s="41"/>
      <c r="AO213" s="41"/>
      <c r="AP213" s="41"/>
      <c r="AQ213" s="41"/>
      <c r="AR213" s="41"/>
      <c r="AS213" s="41"/>
      <c r="AT213" s="41"/>
      <c r="AU213" s="41"/>
      <c r="AV213" s="41"/>
      <c r="AW213" s="41"/>
      <c r="AX213" s="41"/>
      <c r="AY213" s="41"/>
      <c r="AZ213" s="41"/>
      <c r="BA213" s="41"/>
      <c r="BB213" s="41"/>
      <c r="BC213" s="41"/>
    </row>
    <row r="214" spans="1:55" x14ac:dyDescent="0.25">
      <c r="A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16"/>
      <c r="AD214" s="41"/>
      <c r="AE214" s="41"/>
      <c r="AF214" s="41"/>
      <c r="AG214" s="41"/>
      <c r="AH214" s="41"/>
      <c r="AI214" s="41"/>
      <c r="AJ214" s="41"/>
      <c r="AK214" s="41"/>
      <c r="AL214" s="41"/>
      <c r="AM214" s="41"/>
      <c r="AN214" s="41"/>
      <c r="AO214" s="41"/>
      <c r="AP214" s="41"/>
      <c r="AQ214" s="41"/>
      <c r="AR214" s="41"/>
      <c r="AS214" s="41"/>
      <c r="AT214" s="41"/>
      <c r="AU214" s="41"/>
      <c r="AV214" s="41"/>
      <c r="AW214" s="41"/>
      <c r="AX214" s="41"/>
      <c r="AY214" s="41"/>
      <c r="AZ214" s="41"/>
      <c r="BA214" s="41"/>
      <c r="BB214" s="41"/>
      <c r="BC214" s="41"/>
    </row>
    <row r="215" spans="1:55" x14ac:dyDescent="0.25">
      <c r="A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16"/>
      <c r="AD215" s="41"/>
      <c r="AE215" s="41"/>
      <c r="AF215" s="41"/>
      <c r="AG215" s="41"/>
      <c r="AH215" s="41"/>
      <c r="AI215" s="41"/>
      <c r="AJ215" s="41"/>
      <c r="AK215" s="41"/>
      <c r="AL215" s="41"/>
      <c r="AM215" s="41"/>
      <c r="AN215" s="41"/>
      <c r="AO215" s="41"/>
      <c r="AP215" s="41"/>
      <c r="AQ215" s="41"/>
      <c r="AR215" s="41"/>
      <c r="AS215" s="41"/>
      <c r="AT215" s="41"/>
      <c r="AU215" s="41"/>
      <c r="AV215" s="41"/>
      <c r="AW215" s="41"/>
      <c r="AX215" s="41"/>
      <c r="AY215" s="41"/>
      <c r="AZ215" s="41"/>
      <c r="BA215" s="41"/>
      <c r="BB215" s="41"/>
      <c r="BC215" s="41"/>
    </row>
    <row r="216" spans="1:55" x14ac:dyDescent="0.25">
      <c r="A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16"/>
      <c r="AD216" s="41"/>
      <c r="AE216" s="41"/>
      <c r="AF216" s="41"/>
      <c r="AG216" s="41"/>
      <c r="AH216" s="41"/>
      <c r="AI216" s="41"/>
      <c r="AJ216" s="41"/>
      <c r="AK216" s="41"/>
      <c r="AL216" s="41"/>
      <c r="AM216" s="41"/>
      <c r="AN216" s="41"/>
      <c r="AO216" s="41"/>
      <c r="AP216" s="41"/>
      <c r="AQ216" s="41"/>
      <c r="AR216" s="41"/>
      <c r="AS216" s="41"/>
      <c r="AT216" s="41"/>
      <c r="AU216" s="41"/>
      <c r="AV216" s="41"/>
      <c r="AW216" s="41"/>
      <c r="AX216" s="41"/>
      <c r="AY216" s="41"/>
      <c r="AZ216" s="41"/>
      <c r="BA216" s="41"/>
      <c r="BB216" s="41"/>
      <c r="BC216" s="41"/>
    </row>
    <row r="217" spans="1:55" x14ac:dyDescent="0.25">
      <c r="A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16"/>
      <c r="AD217" s="41"/>
      <c r="AE217" s="41"/>
      <c r="AF217" s="41"/>
      <c r="AG217" s="41"/>
      <c r="AH217" s="41"/>
      <c r="AI217" s="41"/>
      <c r="AJ217" s="41"/>
      <c r="AK217" s="41"/>
      <c r="AL217" s="41"/>
      <c r="AM217" s="41"/>
      <c r="AN217" s="41"/>
      <c r="AO217" s="41"/>
      <c r="AP217" s="41"/>
      <c r="AQ217" s="41"/>
      <c r="AR217" s="41"/>
      <c r="AS217" s="41"/>
      <c r="AT217" s="41"/>
      <c r="AU217" s="41"/>
      <c r="AV217" s="41"/>
      <c r="AW217" s="41"/>
      <c r="AX217" s="41"/>
      <c r="AY217" s="41"/>
      <c r="AZ217" s="41"/>
      <c r="BA217" s="41"/>
      <c r="BB217" s="41"/>
      <c r="BC217" s="41"/>
    </row>
    <row r="218" spans="1:55" x14ac:dyDescent="0.25">
      <c r="A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16"/>
      <c r="AD218" s="41"/>
      <c r="AE218" s="41"/>
      <c r="AF218" s="41"/>
      <c r="AG218" s="41"/>
      <c r="AH218" s="41"/>
      <c r="AI218" s="41"/>
      <c r="AJ218" s="41"/>
      <c r="AK218" s="41"/>
      <c r="AL218" s="41"/>
      <c r="AM218" s="41"/>
      <c r="AN218" s="41"/>
      <c r="AO218" s="41"/>
      <c r="AP218" s="41"/>
      <c r="AQ218" s="41"/>
      <c r="AR218" s="41"/>
      <c r="AS218" s="41"/>
      <c r="AT218" s="41"/>
      <c r="AU218" s="41"/>
      <c r="AV218" s="41"/>
      <c r="AW218" s="41"/>
      <c r="AX218" s="41"/>
      <c r="AY218" s="41"/>
      <c r="AZ218" s="41"/>
      <c r="BA218" s="41"/>
      <c r="BB218" s="41"/>
      <c r="BC218" s="41"/>
    </row>
    <row r="219" spans="1:55" x14ac:dyDescent="0.25">
      <c r="A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16"/>
      <c r="AD219" s="41"/>
      <c r="AE219" s="41"/>
      <c r="AF219" s="41"/>
      <c r="AG219" s="41"/>
      <c r="AH219" s="41"/>
      <c r="AI219" s="41"/>
      <c r="AJ219" s="41"/>
      <c r="AK219" s="41"/>
      <c r="AL219" s="41"/>
      <c r="AM219" s="41"/>
      <c r="AN219" s="41"/>
      <c r="AO219" s="41"/>
      <c r="AP219" s="41"/>
      <c r="AQ219" s="41"/>
      <c r="AR219" s="41"/>
      <c r="AS219" s="41"/>
      <c r="AT219" s="41"/>
      <c r="AU219" s="41"/>
      <c r="AV219" s="41"/>
      <c r="AW219" s="41"/>
      <c r="AX219" s="41"/>
      <c r="AY219" s="41"/>
      <c r="AZ219" s="41"/>
      <c r="BA219" s="41"/>
      <c r="BB219" s="41"/>
      <c r="BC219" s="41"/>
    </row>
    <row r="220" spans="1:55" x14ac:dyDescent="0.25">
      <c r="A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16"/>
      <c r="AD220" s="41"/>
      <c r="AE220" s="41"/>
      <c r="AF220" s="41"/>
      <c r="AG220" s="41"/>
      <c r="AH220" s="41"/>
      <c r="AI220" s="41"/>
      <c r="AJ220" s="41"/>
      <c r="AK220" s="41"/>
      <c r="AL220" s="41"/>
      <c r="AM220" s="41"/>
      <c r="AN220" s="41"/>
      <c r="AO220" s="41"/>
      <c r="AP220" s="41"/>
      <c r="AQ220" s="41"/>
      <c r="AR220" s="41"/>
      <c r="AS220" s="41"/>
      <c r="AT220" s="41"/>
      <c r="AU220" s="41"/>
      <c r="AV220" s="41"/>
      <c r="AW220" s="41"/>
      <c r="AX220" s="41"/>
      <c r="AY220" s="41"/>
      <c r="AZ220" s="41"/>
      <c r="BA220" s="41"/>
      <c r="BB220" s="41"/>
      <c r="BC220" s="41"/>
    </row>
    <row r="221" spans="1:55" x14ac:dyDescent="0.25">
      <c r="A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16"/>
      <c r="AD221" s="41"/>
      <c r="AE221" s="41"/>
      <c r="AF221" s="41"/>
      <c r="AG221" s="41"/>
      <c r="AH221" s="41"/>
      <c r="AI221" s="41"/>
      <c r="AJ221" s="41"/>
      <c r="AK221" s="41"/>
      <c r="AL221" s="41"/>
      <c r="AM221" s="41"/>
      <c r="AN221" s="41"/>
      <c r="AO221" s="41"/>
      <c r="AP221" s="41"/>
      <c r="AQ221" s="41"/>
      <c r="AR221" s="41"/>
      <c r="AS221" s="41"/>
      <c r="AT221" s="41"/>
      <c r="AU221" s="41"/>
      <c r="AV221" s="41"/>
      <c r="AW221" s="41"/>
      <c r="AX221" s="41"/>
      <c r="AY221" s="41"/>
      <c r="AZ221" s="41"/>
      <c r="BA221" s="41"/>
      <c r="BB221" s="41"/>
      <c r="BC221" s="41"/>
    </row>
    <row r="222" spans="1:55" x14ac:dyDescent="0.25">
      <c r="A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16"/>
      <c r="AD222" s="41"/>
      <c r="AE222" s="41"/>
      <c r="AF222" s="41"/>
      <c r="AG222" s="41"/>
      <c r="AH222" s="41"/>
      <c r="AI222" s="41"/>
      <c r="AJ222" s="41"/>
      <c r="AK222" s="41"/>
      <c r="AL222" s="41"/>
      <c r="AM222" s="41"/>
      <c r="AN222" s="41"/>
      <c r="AO222" s="41"/>
      <c r="AP222" s="41"/>
      <c r="AQ222" s="41"/>
      <c r="AR222" s="41"/>
      <c r="AS222" s="41"/>
      <c r="AT222" s="41"/>
      <c r="AU222" s="41"/>
      <c r="AV222" s="41"/>
      <c r="AW222" s="41"/>
      <c r="AX222" s="41"/>
      <c r="AY222" s="41"/>
      <c r="AZ222" s="41"/>
      <c r="BA222" s="41"/>
      <c r="BB222" s="41"/>
      <c r="BC222" s="41"/>
    </row>
    <row r="223" spans="1:55" x14ac:dyDescent="0.25">
      <c r="A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16"/>
      <c r="AD223" s="41"/>
      <c r="AE223" s="41"/>
      <c r="AF223" s="41"/>
      <c r="AG223" s="41"/>
      <c r="AH223" s="41"/>
      <c r="AI223" s="41"/>
      <c r="AJ223" s="41"/>
      <c r="AK223" s="41"/>
      <c r="AL223" s="41"/>
      <c r="AM223" s="41"/>
      <c r="AN223" s="41"/>
      <c r="AO223" s="41"/>
      <c r="AP223" s="41"/>
      <c r="AQ223" s="41"/>
      <c r="AR223" s="41"/>
      <c r="AS223" s="41"/>
      <c r="AT223" s="41"/>
      <c r="AU223" s="41"/>
      <c r="AV223" s="41"/>
      <c r="AW223" s="41"/>
      <c r="AX223" s="41"/>
      <c r="AY223" s="41"/>
      <c r="AZ223" s="41"/>
      <c r="BA223" s="41"/>
      <c r="BB223" s="41"/>
      <c r="BC223" s="41"/>
    </row>
    <row r="224" spans="1:55" x14ac:dyDescent="0.25">
      <c r="A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16"/>
      <c r="AD224" s="41"/>
      <c r="AE224" s="41"/>
      <c r="AF224" s="41"/>
      <c r="AG224" s="41"/>
      <c r="AH224" s="41"/>
      <c r="AI224" s="41"/>
      <c r="AJ224" s="41"/>
      <c r="AK224" s="41"/>
      <c r="AL224" s="41"/>
      <c r="AM224" s="41"/>
      <c r="AN224" s="41"/>
      <c r="AO224" s="41"/>
      <c r="AP224" s="41"/>
      <c r="AQ224" s="41"/>
      <c r="AR224" s="41"/>
      <c r="AS224" s="41"/>
      <c r="AT224" s="41"/>
      <c r="AU224" s="41"/>
      <c r="AV224" s="41"/>
      <c r="AW224" s="41"/>
      <c r="AX224" s="41"/>
      <c r="AY224" s="41"/>
      <c r="AZ224" s="41"/>
      <c r="BA224" s="41"/>
      <c r="BB224" s="41"/>
      <c r="BC224" s="41"/>
    </row>
    <row r="225" spans="1:55" x14ac:dyDescent="0.25">
      <c r="A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16"/>
      <c r="AD225" s="41"/>
      <c r="AE225" s="41"/>
      <c r="AF225" s="41"/>
      <c r="AG225" s="41"/>
      <c r="AH225" s="41"/>
      <c r="AI225" s="41"/>
      <c r="AJ225" s="41"/>
      <c r="AK225" s="41"/>
      <c r="AL225" s="41"/>
      <c r="AM225" s="41"/>
      <c r="AN225" s="41"/>
      <c r="AO225" s="41"/>
      <c r="AP225" s="41"/>
      <c r="AQ225" s="41"/>
      <c r="AR225" s="41"/>
      <c r="AS225" s="41"/>
      <c r="AT225" s="41"/>
      <c r="AU225" s="41"/>
      <c r="AV225" s="41"/>
      <c r="AW225" s="41"/>
      <c r="AX225" s="41"/>
      <c r="AY225" s="41"/>
      <c r="AZ225" s="41"/>
      <c r="BA225" s="41"/>
      <c r="BB225" s="41"/>
      <c r="BC225" s="41"/>
    </row>
    <row r="226" spans="1:55" x14ac:dyDescent="0.25">
      <c r="A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16"/>
      <c r="AD226" s="41"/>
      <c r="AE226" s="41"/>
      <c r="AF226" s="41"/>
      <c r="AG226" s="41"/>
      <c r="AH226" s="41"/>
      <c r="AI226" s="41"/>
      <c r="AJ226" s="41"/>
      <c r="AK226" s="41"/>
      <c r="AL226" s="41"/>
      <c r="AM226" s="41"/>
      <c r="AN226" s="41"/>
      <c r="AO226" s="41"/>
      <c r="AP226" s="41"/>
      <c r="AQ226" s="41"/>
      <c r="AR226" s="41"/>
      <c r="AS226" s="41"/>
      <c r="AT226" s="41"/>
      <c r="AU226" s="41"/>
      <c r="AV226" s="41"/>
      <c r="AW226" s="41"/>
      <c r="AX226" s="41"/>
      <c r="AY226" s="41"/>
      <c r="AZ226" s="41"/>
      <c r="BA226" s="41"/>
      <c r="BB226" s="41"/>
      <c r="BC226" s="41"/>
    </row>
    <row r="227" spans="1:55" x14ac:dyDescent="0.25">
      <c r="A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16"/>
      <c r="AD227" s="41"/>
      <c r="AE227" s="41"/>
      <c r="AF227" s="41"/>
      <c r="AG227" s="41"/>
      <c r="AH227" s="41"/>
      <c r="AI227" s="41"/>
      <c r="AJ227" s="41"/>
      <c r="AK227" s="41"/>
      <c r="AL227" s="41"/>
      <c r="AM227" s="41"/>
      <c r="AN227" s="41"/>
      <c r="AO227" s="41"/>
      <c r="AP227" s="41"/>
      <c r="AQ227" s="41"/>
      <c r="AR227" s="41"/>
      <c r="AS227" s="41"/>
      <c r="AT227" s="41"/>
      <c r="AU227" s="41"/>
      <c r="AV227" s="41"/>
      <c r="AW227" s="41"/>
      <c r="AX227" s="41"/>
      <c r="AY227" s="41"/>
      <c r="AZ227" s="41"/>
      <c r="BA227" s="41"/>
      <c r="BB227" s="41"/>
      <c r="BC227" s="41"/>
    </row>
    <row r="228" spans="1:55" x14ac:dyDescent="0.25">
      <c r="A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16"/>
      <c r="AD228" s="41"/>
      <c r="AE228" s="41"/>
      <c r="AF228" s="41"/>
      <c r="AG228" s="41"/>
      <c r="AH228" s="41"/>
      <c r="AI228" s="41"/>
      <c r="AJ228" s="41"/>
      <c r="AK228" s="41"/>
      <c r="AL228" s="41"/>
      <c r="AM228" s="41"/>
      <c r="AN228" s="41"/>
      <c r="AO228" s="41"/>
      <c r="AP228" s="41"/>
      <c r="AQ228" s="41"/>
      <c r="AR228" s="41"/>
      <c r="AS228" s="41"/>
      <c r="AT228" s="41"/>
      <c r="AU228" s="41"/>
      <c r="AV228" s="41"/>
      <c r="AW228" s="41"/>
      <c r="AX228" s="41"/>
      <c r="AY228" s="41"/>
      <c r="AZ228" s="41"/>
      <c r="BA228" s="41"/>
      <c r="BB228" s="41"/>
      <c r="BC228" s="41"/>
    </row>
    <row r="229" spans="1:55" x14ac:dyDescent="0.25">
      <c r="A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16"/>
      <c r="AD229" s="41"/>
      <c r="AE229" s="41"/>
      <c r="AF229" s="41"/>
      <c r="AG229" s="41"/>
      <c r="AH229" s="41"/>
      <c r="AI229" s="41"/>
      <c r="AJ229" s="41"/>
      <c r="AK229" s="41"/>
      <c r="AL229" s="41"/>
      <c r="AM229" s="41"/>
      <c r="AN229" s="41"/>
      <c r="AO229" s="41"/>
      <c r="AP229" s="41"/>
      <c r="AQ229" s="41"/>
      <c r="AR229" s="41"/>
      <c r="AS229" s="41"/>
      <c r="AT229" s="41"/>
      <c r="AU229" s="41"/>
      <c r="AV229" s="41"/>
      <c r="AW229" s="41"/>
      <c r="AX229" s="41"/>
      <c r="AY229" s="41"/>
      <c r="AZ229" s="41"/>
      <c r="BA229" s="41"/>
      <c r="BB229" s="41"/>
      <c r="BC229" s="41"/>
    </row>
    <row r="230" spans="1:55" x14ac:dyDescent="0.25">
      <c r="A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16"/>
      <c r="AD230" s="41"/>
      <c r="AE230" s="41"/>
      <c r="AF230" s="41"/>
      <c r="AG230" s="41"/>
      <c r="AH230" s="41"/>
      <c r="AI230" s="41"/>
      <c r="AJ230" s="41"/>
      <c r="AK230" s="41"/>
      <c r="AL230" s="41"/>
      <c r="AM230" s="41"/>
      <c r="AN230" s="41"/>
      <c r="AO230" s="41"/>
      <c r="AP230" s="41"/>
      <c r="AQ230" s="41"/>
      <c r="AR230" s="41"/>
      <c r="AS230" s="41"/>
      <c r="AT230" s="41"/>
      <c r="AU230" s="41"/>
      <c r="AV230" s="41"/>
      <c r="AW230" s="41"/>
      <c r="AX230" s="41"/>
      <c r="AY230" s="41"/>
      <c r="AZ230" s="41"/>
      <c r="BA230" s="41"/>
      <c r="BB230" s="41"/>
      <c r="BC230" s="41"/>
    </row>
    <row r="231" spans="1:55" x14ac:dyDescent="0.25">
      <c r="A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16"/>
      <c r="AD231" s="41"/>
      <c r="AE231" s="41"/>
      <c r="AF231" s="41"/>
      <c r="AG231" s="41"/>
      <c r="AH231" s="41"/>
      <c r="AI231" s="41"/>
      <c r="AJ231" s="41"/>
      <c r="AK231" s="41"/>
      <c r="AL231" s="41"/>
      <c r="AM231" s="41"/>
      <c r="AN231" s="41"/>
      <c r="AO231" s="41"/>
      <c r="AP231" s="41"/>
      <c r="AQ231" s="41"/>
      <c r="AR231" s="41"/>
      <c r="AS231" s="41"/>
      <c r="AT231" s="41"/>
      <c r="AU231" s="41"/>
      <c r="AV231" s="41"/>
      <c r="AW231" s="41"/>
      <c r="AX231" s="41"/>
      <c r="AY231" s="41"/>
      <c r="AZ231" s="41"/>
      <c r="BA231" s="41"/>
      <c r="BB231" s="41"/>
      <c r="BC231" s="41"/>
    </row>
    <row r="232" spans="1:55" x14ac:dyDescent="0.25">
      <c r="A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16"/>
      <c r="AD232" s="41"/>
      <c r="AE232" s="41"/>
      <c r="AF232" s="41"/>
      <c r="AG232" s="41"/>
      <c r="AH232" s="41"/>
      <c r="AI232" s="41"/>
      <c r="AJ232" s="41"/>
      <c r="AK232" s="41"/>
      <c r="AL232" s="41"/>
      <c r="AM232" s="41"/>
      <c r="AN232" s="41"/>
      <c r="AO232" s="41"/>
      <c r="AP232" s="41"/>
      <c r="AQ232" s="41"/>
      <c r="AR232" s="41"/>
      <c r="AS232" s="41"/>
      <c r="AT232" s="41"/>
      <c r="AU232" s="41"/>
      <c r="AV232" s="41"/>
      <c r="AW232" s="41"/>
      <c r="AX232" s="41"/>
      <c r="AY232" s="41"/>
      <c r="AZ232" s="41"/>
      <c r="BA232" s="41"/>
      <c r="BB232" s="41"/>
      <c r="BC232" s="41"/>
    </row>
    <row r="233" spans="1:55" x14ac:dyDescent="0.25">
      <c r="A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16"/>
      <c r="AD233" s="41"/>
      <c r="AE233" s="41"/>
      <c r="AF233" s="41"/>
      <c r="AG233" s="41"/>
      <c r="AH233" s="41"/>
      <c r="AI233" s="41"/>
      <c r="AJ233" s="41"/>
      <c r="AK233" s="41"/>
      <c r="AL233" s="41"/>
      <c r="AM233" s="41"/>
      <c r="AN233" s="41"/>
      <c r="AO233" s="41"/>
      <c r="AP233" s="41"/>
      <c r="AQ233" s="41"/>
      <c r="AR233" s="41"/>
      <c r="AS233" s="41"/>
      <c r="AT233" s="41"/>
      <c r="AU233" s="41"/>
      <c r="AV233" s="41"/>
      <c r="AW233" s="41"/>
      <c r="AX233" s="41"/>
      <c r="AY233" s="41"/>
      <c r="AZ233" s="41"/>
      <c r="BA233" s="41"/>
      <c r="BB233" s="41"/>
      <c r="BC233" s="41"/>
    </row>
    <row r="234" spans="1:55" x14ac:dyDescent="0.25">
      <c r="A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16"/>
      <c r="AD234" s="41"/>
      <c r="AE234" s="41"/>
      <c r="AF234" s="41"/>
      <c r="AG234" s="41"/>
      <c r="AH234" s="41"/>
      <c r="AI234" s="41"/>
      <c r="AJ234" s="41"/>
      <c r="AK234" s="41"/>
      <c r="AL234" s="41"/>
      <c r="AM234" s="41"/>
      <c r="AN234" s="41"/>
      <c r="AO234" s="41"/>
      <c r="AP234" s="41"/>
      <c r="AQ234" s="41"/>
      <c r="AR234" s="41"/>
      <c r="AS234" s="41"/>
      <c r="AT234" s="41"/>
      <c r="AU234" s="41"/>
      <c r="AV234" s="41"/>
      <c r="AW234" s="41"/>
      <c r="AX234" s="41"/>
      <c r="AY234" s="41"/>
      <c r="AZ234" s="41"/>
      <c r="BA234" s="41"/>
      <c r="BB234" s="41"/>
      <c r="BC234" s="41"/>
    </row>
    <row r="235" spans="1:55" x14ac:dyDescent="0.25">
      <c r="A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16"/>
      <c r="AD235" s="41"/>
      <c r="AE235" s="41"/>
      <c r="AF235" s="41"/>
      <c r="AG235" s="41"/>
      <c r="AH235" s="41"/>
      <c r="AI235" s="41"/>
      <c r="AJ235" s="41"/>
      <c r="AK235" s="41"/>
      <c r="AL235" s="41"/>
      <c r="AM235" s="41"/>
      <c r="AN235" s="41"/>
      <c r="AO235" s="41"/>
      <c r="AP235" s="41"/>
      <c r="AQ235" s="41"/>
      <c r="AR235" s="41"/>
      <c r="AS235" s="41"/>
      <c r="AT235" s="41"/>
      <c r="AU235" s="41"/>
      <c r="AV235" s="41"/>
      <c r="AW235" s="41"/>
      <c r="AX235" s="41"/>
      <c r="AY235" s="41"/>
      <c r="AZ235" s="41"/>
      <c r="BA235" s="41"/>
      <c r="BB235" s="41"/>
      <c r="BC235" s="41"/>
    </row>
    <row r="236" spans="1:55" x14ac:dyDescent="0.25">
      <c r="A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16"/>
      <c r="AD236" s="41"/>
      <c r="AE236" s="41"/>
      <c r="AF236" s="41"/>
      <c r="AG236" s="41"/>
      <c r="AH236" s="41"/>
      <c r="AI236" s="41"/>
      <c r="AJ236" s="41"/>
      <c r="AK236" s="41"/>
      <c r="AL236" s="41"/>
      <c r="AM236" s="41"/>
      <c r="AN236" s="41"/>
      <c r="AO236" s="41"/>
      <c r="AP236" s="41"/>
      <c r="AQ236" s="41"/>
      <c r="AR236" s="41"/>
      <c r="AS236" s="41"/>
      <c r="AT236" s="41"/>
      <c r="AU236" s="41"/>
      <c r="AV236" s="41"/>
      <c r="AW236" s="41"/>
      <c r="AX236" s="41"/>
      <c r="AY236" s="41"/>
      <c r="AZ236" s="41"/>
      <c r="BA236" s="41"/>
      <c r="BB236" s="41"/>
      <c r="BC236" s="41"/>
    </row>
    <row r="237" spans="1:55" x14ac:dyDescent="0.25">
      <c r="A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16"/>
      <c r="AD237" s="41"/>
      <c r="AE237" s="41"/>
      <c r="AF237" s="41"/>
      <c r="AG237" s="41"/>
      <c r="AH237" s="41"/>
      <c r="AI237" s="41"/>
      <c r="AJ237" s="41"/>
      <c r="AK237" s="41"/>
      <c r="AL237" s="41"/>
      <c r="AM237" s="41"/>
      <c r="AN237" s="41"/>
      <c r="AO237" s="41"/>
      <c r="AP237" s="41"/>
      <c r="AQ237" s="41"/>
      <c r="AR237" s="41"/>
      <c r="AS237" s="41"/>
      <c r="AT237" s="41"/>
      <c r="AU237" s="41"/>
      <c r="AV237" s="41"/>
      <c r="AW237" s="41"/>
      <c r="AX237" s="41"/>
      <c r="AY237" s="41"/>
      <c r="AZ237" s="41"/>
      <c r="BA237" s="41"/>
      <c r="BB237" s="41"/>
      <c r="BC237" s="41"/>
    </row>
    <row r="238" spans="1:55" x14ac:dyDescent="0.25">
      <c r="A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16"/>
      <c r="AD238" s="41"/>
      <c r="AE238" s="41"/>
      <c r="AF238" s="41"/>
      <c r="AG238" s="41"/>
      <c r="AH238" s="41"/>
      <c r="AI238" s="41"/>
      <c r="AJ238" s="41"/>
      <c r="AK238" s="41"/>
      <c r="AL238" s="41"/>
      <c r="AM238" s="41"/>
      <c r="AN238" s="41"/>
      <c r="AO238" s="41"/>
      <c r="AP238" s="41"/>
      <c r="AQ238" s="41"/>
      <c r="AR238" s="41"/>
      <c r="AS238" s="41"/>
      <c r="AT238" s="41"/>
      <c r="AU238" s="41"/>
      <c r="AV238" s="41"/>
      <c r="AW238" s="41"/>
      <c r="AX238" s="41"/>
      <c r="AY238" s="41"/>
      <c r="AZ238" s="41"/>
      <c r="BA238" s="41"/>
      <c r="BB238" s="41"/>
      <c r="BC238" s="41"/>
    </row>
    <row r="239" spans="1:55" x14ac:dyDescent="0.25">
      <c r="A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16"/>
      <c r="AD239" s="41"/>
      <c r="AE239" s="41"/>
      <c r="AF239" s="41"/>
      <c r="AG239" s="41"/>
      <c r="AH239" s="41"/>
      <c r="AI239" s="41"/>
      <c r="AJ239" s="41"/>
      <c r="AK239" s="41"/>
      <c r="AL239" s="41"/>
      <c r="AM239" s="41"/>
      <c r="AN239" s="41"/>
      <c r="AO239" s="41"/>
      <c r="AP239" s="41"/>
      <c r="AQ239" s="41"/>
      <c r="AR239" s="41"/>
      <c r="AS239" s="41"/>
      <c r="AT239" s="41"/>
      <c r="AU239" s="41"/>
      <c r="AV239" s="41"/>
      <c r="AW239" s="41"/>
      <c r="AX239" s="41"/>
      <c r="AY239" s="41"/>
      <c r="AZ239" s="41"/>
      <c r="BA239" s="41"/>
      <c r="BB239" s="41"/>
      <c r="BC239" s="41"/>
    </row>
    <row r="240" spans="1:55" x14ac:dyDescent="0.25">
      <c r="A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16"/>
      <c r="AD240" s="41"/>
      <c r="AE240" s="41"/>
      <c r="AF240" s="41"/>
      <c r="AG240" s="41"/>
      <c r="AH240" s="41"/>
      <c r="AI240" s="41"/>
      <c r="AJ240" s="41"/>
      <c r="AK240" s="41"/>
      <c r="AL240" s="41"/>
      <c r="AM240" s="41"/>
      <c r="AN240" s="41"/>
      <c r="AO240" s="41"/>
      <c r="AP240" s="41"/>
      <c r="AQ240" s="41"/>
      <c r="AR240" s="41"/>
      <c r="AS240" s="41"/>
      <c r="AT240" s="41"/>
      <c r="AU240" s="41"/>
      <c r="AV240" s="41"/>
      <c r="AW240" s="41"/>
      <c r="AX240" s="41"/>
      <c r="AY240" s="41"/>
      <c r="AZ240" s="41"/>
      <c r="BA240" s="41"/>
      <c r="BB240" s="41"/>
      <c r="BC240" s="41"/>
    </row>
    <row r="241" spans="1:55" x14ac:dyDescent="0.25">
      <c r="A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16"/>
      <c r="AD241" s="41"/>
      <c r="AE241" s="41"/>
      <c r="AF241" s="41"/>
      <c r="AG241" s="41"/>
      <c r="AH241" s="41"/>
      <c r="AI241" s="41"/>
      <c r="AJ241" s="41"/>
      <c r="AK241" s="41"/>
      <c r="AL241" s="41"/>
      <c r="AM241" s="41"/>
      <c r="AN241" s="41"/>
      <c r="AO241" s="41"/>
      <c r="AP241" s="41"/>
      <c r="AQ241" s="41"/>
      <c r="AR241" s="41"/>
      <c r="AS241" s="41"/>
      <c r="AT241" s="41"/>
      <c r="AU241" s="41"/>
      <c r="AV241" s="41"/>
      <c r="AW241" s="41"/>
      <c r="AX241" s="41"/>
      <c r="AY241" s="41"/>
      <c r="AZ241" s="41"/>
      <c r="BA241" s="41"/>
      <c r="BB241" s="41"/>
      <c r="BC241" s="41"/>
    </row>
    <row r="242" spans="1:55" x14ac:dyDescent="0.25">
      <c r="A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16"/>
      <c r="AD242" s="41"/>
      <c r="AE242" s="41"/>
      <c r="AF242" s="41"/>
      <c r="AG242" s="41"/>
      <c r="AH242" s="41"/>
      <c r="AI242" s="41"/>
      <c r="AJ242" s="41"/>
      <c r="AK242" s="41"/>
      <c r="AL242" s="41"/>
      <c r="AM242" s="41"/>
      <c r="AN242" s="41"/>
      <c r="AO242" s="41"/>
      <c r="AP242" s="41"/>
      <c r="AQ242" s="41"/>
      <c r="AR242" s="41"/>
      <c r="AS242" s="41"/>
      <c r="AT242" s="41"/>
      <c r="AU242" s="41"/>
      <c r="AV242" s="41"/>
      <c r="AW242" s="41"/>
      <c r="AX242" s="41"/>
      <c r="AY242" s="41"/>
      <c r="AZ242" s="41"/>
      <c r="BA242" s="41"/>
      <c r="BB242" s="41"/>
      <c r="BC242" s="41"/>
    </row>
    <row r="243" spans="1:55" x14ac:dyDescent="0.25">
      <c r="A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16"/>
      <c r="AD243" s="41"/>
      <c r="AE243" s="41"/>
      <c r="AF243" s="41"/>
      <c r="AG243" s="41"/>
      <c r="AH243" s="41"/>
      <c r="AI243" s="41"/>
      <c r="AJ243" s="41"/>
      <c r="AK243" s="41"/>
      <c r="AL243" s="41"/>
      <c r="AM243" s="41"/>
      <c r="AN243" s="41"/>
      <c r="AO243" s="41"/>
      <c r="AP243" s="41"/>
      <c r="AQ243" s="41"/>
      <c r="AR243" s="41"/>
      <c r="AS243" s="41"/>
      <c r="AT243" s="41"/>
      <c r="AU243" s="41"/>
      <c r="AV243" s="41"/>
      <c r="AW243" s="41"/>
      <c r="AX243" s="41"/>
      <c r="AY243" s="41"/>
      <c r="AZ243" s="41"/>
      <c r="BA243" s="41"/>
      <c r="BB243" s="41"/>
      <c r="BC243" s="41"/>
    </row>
    <row r="244" spans="1:55" x14ac:dyDescent="0.25">
      <c r="A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16"/>
      <c r="AD244" s="41"/>
      <c r="AE244" s="41"/>
      <c r="AF244" s="41"/>
      <c r="AG244" s="41"/>
      <c r="AH244" s="41"/>
      <c r="AI244" s="41"/>
      <c r="AJ244" s="41"/>
      <c r="AK244" s="41"/>
      <c r="AL244" s="41"/>
      <c r="AM244" s="41"/>
      <c r="AN244" s="41"/>
      <c r="AO244" s="41"/>
      <c r="AP244" s="41"/>
      <c r="AQ244" s="41"/>
      <c r="AR244" s="41"/>
      <c r="AS244" s="41"/>
      <c r="AT244" s="41"/>
      <c r="AU244" s="41"/>
      <c r="AV244" s="41"/>
      <c r="AW244" s="41"/>
      <c r="AX244" s="41"/>
      <c r="AY244" s="41"/>
      <c r="AZ244" s="41"/>
      <c r="BA244" s="41"/>
      <c r="BB244" s="41"/>
      <c r="BC244" s="41"/>
    </row>
    <row r="245" spans="1:55" x14ac:dyDescent="0.25">
      <c r="A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16"/>
      <c r="AD245" s="41"/>
      <c r="AE245" s="41"/>
      <c r="AF245" s="41"/>
      <c r="AG245" s="41"/>
      <c r="AH245" s="41"/>
      <c r="AI245" s="41"/>
      <c r="AJ245" s="41"/>
      <c r="AK245" s="41"/>
      <c r="AL245" s="41"/>
      <c r="AM245" s="41"/>
      <c r="AN245" s="41"/>
      <c r="AO245" s="41"/>
      <c r="AP245" s="41"/>
      <c r="AQ245" s="41"/>
      <c r="AR245" s="41"/>
      <c r="AS245" s="41"/>
      <c r="AT245" s="41"/>
      <c r="AU245" s="41"/>
      <c r="AV245" s="41"/>
      <c r="AW245" s="41"/>
      <c r="AX245" s="41"/>
      <c r="AY245" s="41"/>
      <c r="AZ245" s="41"/>
      <c r="BA245" s="41"/>
      <c r="BB245" s="41"/>
      <c r="BC245" s="41"/>
    </row>
    <row r="246" spans="1:55" x14ac:dyDescent="0.25">
      <c r="A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16"/>
      <c r="AD246" s="41"/>
      <c r="AE246" s="41"/>
      <c r="AF246" s="41"/>
      <c r="AG246" s="41"/>
      <c r="AH246" s="41"/>
      <c r="AI246" s="41"/>
      <c r="AJ246" s="41"/>
      <c r="AK246" s="41"/>
      <c r="AL246" s="41"/>
      <c r="AM246" s="41"/>
      <c r="AN246" s="41"/>
      <c r="AO246" s="41"/>
      <c r="AP246" s="41"/>
      <c r="AQ246" s="41"/>
      <c r="AR246" s="41"/>
      <c r="AS246" s="41"/>
      <c r="AT246" s="41"/>
      <c r="AU246" s="41"/>
      <c r="AV246" s="41"/>
      <c r="AW246" s="41"/>
      <c r="AX246" s="41"/>
      <c r="AY246" s="41"/>
      <c r="AZ246" s="41"/>
      <c r="BA246" s="41"/>
      <c r="BB246" s="41"/>
      <c r="BC246" s="41"/>
    </row>
    <row r="247" spans="1:55" x14ac:dyDescent="0.25">
      <c r="A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16"/>
      <c r="AD247" s="41"/>
      <c r="AE247" s="41"/>
      <c r="AF247" s="41"/>
      <c r="AG247" s="41"/>
      <c r="AH247" s="41"/>
      <c r="AI247" s="41"/>
      <c r="AJ247" s="41"/>
      <c r="AK247" s="41"/>
      <c r="AL247" s="41"/>
      <c r="AM247" s="41"/>
      <c r="AN247" s="41"/>
      <c r="AO247" s="41"/>
      <c r="AP247" s="41"/>
      <c r="AQ247" s="41"/>
      <c r="AR247" s="41"/>
      <c r="AS247" s="41"/>
      <c r="AT247" s="41"/>
      <c r="AU247" s="41"/>
      <c r="AV247" s="41"/>
      <c r="AW247" s="41"/>
      <c r="AX247" s="41"/>
      <c r="AY247" s="41"/>
      <c r="AZ247" s="41"/>
      <c r="BA247" s="41"/>
      <c r="BB247" s="41"/>
      <c r="BC247" s="41"/>
    </row>
    <row r="248" spans="1:55" x14ac:dyDescent="0.25">
      <c r="A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16"/>
      <c r="AD248" s="41"/>
      <c r="AE248" s="41"/>
      <c r="AF248" s="41"/>
      <c r="AG248" s="41"/>
      <c r="AH248" s="41"/>
      <c r="AI248" s="41"/>
      <c r="AJ248" s="41"/>
      <c r="AK248" s="41"/>
      <c r="AL248" s="41"/>
      <c r="AM248" s="41"/>
      <c r="AN248" s="41"/>
      <c r="AO248" s="41"/>
      <c r="AP248" s="41"/>
      <c r="AQ248" s="41"/>
      <c r="AR248" s="41"/>
      <c r="AS248" s="41"/>
      <c r="AT248" s="41"/>
      <c r="AU248" s="41"/>
      <c r="AV248" s="41"/>
      <c r="AW248" s="41"/>
      <c r="AX248" s="41"/>
      <c r="AY248" s="41"/>
      <c r="AZ248" s="41"/>
      <c r="BA248" s="41"/>
      <c r="BB248" s="41"/>
      <c r="BC248" s="41"/>
    </row>
    <row r="249" spans="1:55" x14ac:dyDescent="0.25">
      <c r="A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16"/>
      <c r="AD249" s="41"/>
      <c r="AE249" s="41"/>
      <c r="AF249" s="41"/>
      <c r="AG249" s="41"/>
      <c r="AH249" s="41"/>
      <c r="AI249" s="41"/>
      <c r="AJ249" s="41"/>
      <c r="AK249" s="41"/>
      <c r="AL249" s="41"/>
      <c r="AM249" s="41"/>
      <c r="AN249" s="41"/>
      <c r="AO249" s="41"/>
      <c r="AP249" s="41"/>
      <c r="AQ249" s="41"/>
      <c r="AR249" s="41"/>
      <c r="AS249" s="41"/>
      <c r="AT249" s="41"/>
      <c r="AU249" s="41"/>
      <c r="AV249" s="41"/>
      <c r="AW249" s="41"/>
      <c r="AX249" s="41"/>
      <c r="AY249" s="41"/>
      <c r="AZ249" s="41"/>
      <c r="BA249" s="41"/>
      <c r="BB249" s="41"/>
      <c r="BC249" s="41"/>
    </row>
    <row r="250" spans="1:55" x14ac:dyDescent="0.25">
      <c r="AC250" s="41"/>
      <c r="AD250" s="41"/>
      <c r="AE250" s="41"/>
      <c r="AF250" s="41"/>
      <c r="AG250" s="41"/>
      <c r="AH250" s="41"/>
      <c r="AI250" s="41"/>
      <c r="AJ250" s="41"/>
      <c r="AK250" s="41"/>
      <c r="AL250" s="41"/>
      <c r="AM250" s="41"/>
      <c r="AN250" s="41"/>
      <c r="AO250" s="41"/>
      <c r="AP250" s="41"/>
      <c r="AQ250" s="41"/>
      <c r="AR250" s="41"/>
      <c r="AS250" s="41"/>
      <c r="AT250" s="41"/>
      <c r="AU250" s="41"/>
      <c r="AV250" s="41"/>
      <c r="AW250" s="41"/>
      <c r="AX250" s="41"/>
      <c r="AY250" s="41"/>
      <c r="AZ250" s="41"/>
      <c r="BA250" s="41"/>
      <c r="BB250" s="41"/>
      <c r="BC250" s="41"/>
    </row>
    <row r="251" spans="1:55" x14ac:dyDescent="0.25">
      <c r="AC251" s="41"/>
      <c r="AD251" s="41"/>
      <c r="AE251" s="41"/>
      <c r="AF251" s="41"/>
      <c r="AG251" s="41"/>
      <c r="AH251" s="41"/>
      <c r="AI251" s="41"/>
      <c r="AJ251" s="41"/>
      <c r="AK251" s="41"/>
      <c r="AL251" s="41"/>
      <c r="AM251" s="41"/>
      <c r="AN251" s="41"/>
      <c r="AO251" s="41"/>
      <c r="AP251" s="41"/>
      <c r="AQ251" s="41"/>
      <c r="AR251" s="41"/>
      <c r="AS251" s="41"/>
      <c r="AT251" s="41"/>
      <c r="AU251" s="41"/>
      <c r="AV251" s="41"/>
      <c r="AW251" s="41"/>
      <c r="AX251" s="41"/>
      <c r="AY251" s="41"/>
      <c r="AZ251" s="41"/>
      <c r="BA251" s="41"/>
      <c r="BB251" s="41"/>
      <c r="BC251" s="41"/>
    </row>
    <row r="252" spans="1:55" x14ac:dyDescent="0.25">
      <c r="AC252" s="41"/>
      <c r="AD252" s="41"/>
      <c r="AE252" s="41"/>
      <c r="AF252" s="41"/>
      <c r="AG252" s="41"/>
      <c r="AH252" s="41"/>
      <c r="AI252" s="41"/>
      <c r="AJ252" s="41"/>
      <c r="AK252" s="41"/>
      <c r="AL252" s="41"/>
      <c r="AM252" s="41"/>
      <c r="AN252" s="41"/>
      <c r="AO252" s="41"/>
      <c r="AP252" s="41"/>
      <c r="AQ252" s="41"/>
      <c r="AR252" s="41"/>
      <c r="AS252" s="41"/>
      <c r="AT252" s="41"/>
      <c r="AU252" s="41"/>
      <c r="AV252" s="41"/>
      <c r="AW252" s="41"/>
      <c r="AX252" s="41"/>
      <c r="AY252" s="41"/>
      <c r="AZ252" s="41"/>
      <c r="BA252" s="41"/>
      <c r="BB252" s="41"/>
      <c r="BC252" s="41"/>
    </row>
    <row r="253" spans="1:55" x14ac:dyDescent="0.25">
      <c r="AC253" s="41"/>
      <c r="AD253" s="41"/>
      <c r="AE253" s="41"/>
      <c r="AF253" s="41"/>
      <c r="AG253" s="41"/>
      <c r="AH253" s="41"/>
      <c r="AI253" s="41"/>
      <c r="AJ253" s="41"/>
      <c r="AK253" s="41"/>
      <c r="AL253" s="41"/>
      <c r="AM253" s="41"/>
      <c r="AN253" s="41"/>
      <c r="AO253" s="41"/>
      <c r="AP253" s="41"/>
      <c r="AQ253" s="41"/>
      <c r="AR253" s="41"/>
      <c r="AS253" s="41"/>
      <c r="AT253" s="41"/>
      <c r="AU253" s="41"/>
      <c r="AV253" s="41"/>
      <c r="AW253" s="41"/>
      <c r="AX253" s="41"/>
      <c r="AY253" s="41"/>
      <c r="AZ253" s="41"/>
      <c r="BA253" s="41"/>
      <c r="BB253" s="41"/>
      <c r="BC253" s="41"/>
    </row>
    <row r="254" spans="1:55" x14ac:dyDescent="0.25">
      <c r="AC254" s="41"/>
      <c r="AD254" s="41"/>
      <c r="AE254" s="41"/>
      <c r="AF254" s="41"/>
      <c r="AG254" s="41"/>
      <c r="AH254" s="41"/>
      <c r="AI254" s="41"/>
      <c r="AJ254" s="41"/>
      <c r="AK254" s="41"/>
      <c r="AL254" s="41"/>
      <c r="AM254" s="41"/>
      <c r="AN254" s="41"/>
      <c r="AO254" s="41"/>
      <c r="AP254" s="41"/>
      <c r="AQ254" s="41"/>
      <c r="AR254" s="41"/>
      <c r="AS254" s="41"/>
      <c r="AT254" s="41"/>
      <c r="AU254" s="41"/>
      <c r="AV254" s="41"/>
      <c r="AW254" s="41"/>
      <c r="AX254" s="41"/>
      <c r="AY254" s="41"/>
      <c r="AZ254" s="41"/>
      <c r="BA254" s="41"/>
      <c r="BB254" s="41"/>
      <c r="BC254" s="41"/>
    </row>
    <row r="255" spans="1:55" x14ac:dyDescent="0.25">
      <c r="AC255" s="41"/>
      <c r="AD255" s="41"/>
      <c r="AE255" s="41"/>
      <c r="AF255" s="41"/>
      <c r="AG255" s="41"/>
      <c r="AH255" s="41"/>
      <c r="AI255" s="41"/>
      <c r="AJ255" s="41"/>
      <c r="AK255" s="41"/>
      <c r="AL255" s="41"/>
      <c r="AM255" s="41"/>
      <c r="AN255" s="41"/>
      <c r="AO255" s="41"/>
      <c r="AP255" s="41"/>
      <c r="AQ255" s="41"/>
      <c r="AR255" s="41"/>
      <c r="AS255" s="41"/>
      <c r="AT255" s="41"/>
      <c r="AU255" s="41"/>
      <c r="AV255" s="41"/>
      <c r="AW255" s="41"/>
      <c r="AX255" s="41"/>
      <c r="AY255" s="41"/>
      <c r="AZ255" s="41"/>
      <c r="BA255" s="41"/>
      <c r="BB255" s="41"/>
      <c r="BC255" s="41"/>
    </row>
    <row r="256" spans="1:55" x14ac:dyDescent="0.25">
      <c r="AC256" s="41"/>
      <c r="AD256" s="41"/>
      <c r="AE256" s="41"/>
      <c r="AF256" s="41"/>
      <c r="AG256" s="41"/>
      <c r="AH256" s="41"/>
      <c r="AI256" s="41"/>
      <c r="AJ256" s="41"/>
      <c r="AK256" s="41"/>
      <c r="AL256" s="41"/>
      <c r="AM256" s="41"/>
      <c r="AN256" s="41"/>
      <c r="AO256" s="41"/>
      <c r="AP256" s="41"/>
      <c r="AQ256" s="41"/>
      <c r="AR256" s="41"/>
      <c r="AS256" s="41"/>
      <c r="AT256" s="41"/>
      <c r="AU256" s="41"/>
      <c r="AV256" s="41"/>
      <c r="AW256" s="41"/>
      <c r="AX256" s="41"/>
      <c r="AY256" s="41"/>
      <c r="AZ256" s="41"/>
      <c r="BA256" s="41"/>
      <c r="BB256" s="41"/>
      <c r="BC256" s="41"/>
    </row>
    <row r="257" spans="29:55" x14ac:dyDescent="0.25">
      <c r="AC257" s="41"/>
      <c r="AD257" s="41"/>
      <c r="AE257" s="41"/>
      <c r="AF257" s="41"/>
      <c r="AG257" s="41"/>
      <c r="AH257" s="41"/>
      <c r="AI257" s="41"/>
      <c r="AJ257" s="41"/>
      <c r="AK257" s="41"/>
      <c r="AL257" s="41"/>
      <c r="AM257" s="41"/>
      <c r="AN257" s="41"/>
      <c r="AO257" s="41"/>
      <c r="AP257" s="41"/>
      <c r="AQ257" s="41"/>
      <c r="AR257" s="41"/>
      <c r="AS257" s="41"/>
      <c r="AT257" s="41"/>
      <c r="AU257" s="41"/>
      <c r="AV257" s="41"/>
      <c r="AW257" s="41"/>
      <c r="AX257" s="41"/>
      <c r="AY257" s="41"/>
      <c r="AZ257" s="41"/>
      <c r="BA257" s="41"/>
      <c r="BB257" s="41"/>
      <c r="BC257" s="41"/>
    </row>
    <row r="258" spans="29:55" x14ac:dyDescent="0.25">
      <c r="AC258" s="41"/>
      <c r="AD258" s="41"/>
      <c r="AE258" s="41"/>
      <c r="AF258" s="41"/>
      <c r="AG258" s="41"/>
      <c r="AH258" s="41"/>
      <c r="AI258" s="41"/>
      <c r="AJ258" s="41"/>
      <c r="AK258" s="41"/>
      <c r="AL258" s="41"/>
      <c r="AM258" s="41"/>
      <c r="AN258" s="41"/>
      <c r="AO258" s="41"/>
      <c r="AP258" s="41"/>
      <c r="AQ258" s="41"/>
      <c r="AR258" s="41"/>
      <c r="AS258" s="41"/>
      <c r="AT258" s="41"/>
      <c r="AU258" s="41"/>
      <c r="AV258" s="41"/>
      <c r="AW258" s="41"/>
      <c r="AX258" s="41"/>
      <c r="AY258" s="41"/>
      <c r="AZ258" s="41"/>
      <c r="BA258" s="41"/>
      <c r="BB258" s="41"/>
      <c r="BC258" s="41"/>
    </row>
    <row r="259" spans="29:55" x14ac:dyDescent="0.25">
      <c r="AC259" s="41"/>
      <c r="AD259" s="41"/>
      <c r="AE259" s="41"/>
      <c r="AF259" s="41"/>
      <c r="AG259" s="41"/>
      <c r="AH259" s="41"/>
      <c r="AI259" s="41"/>
      <c r="AJ259" s="41"/>
      <c r="AK259" s="41"/>
      <c r="AL259" s="41"/>
      <c r="AM259" s="41"/>
      <c r="AN259" s="41"/>
      <c r="AO259" s="41"/>
      <c r="AP259" s="41"/>
      <c r="AQ259" s="41"/>
      <c r="AR259" s="41"/>
      <c r="AS259" s="41"/>
      <c r="AT259" s="41"/>
      <c r="AU259" s="41"/>
      <c r="AV259" s="41"/>
      <c r="AW259" s="41"/>
      <c r="AX259" s="41"/>
      <c r="AY259" s="41"/>
      <c r="AZ259" s="41"/>
      <c r="BA259" s="41"/>
      <c r="BB259" s="41"/>
      <c r="BC259" s="41"/>
    </row>
    <row r="260" spans="29:55" x14ac:dyDescent="0.25">
      <c r="AC260" s="41"/>
      <c r="AD260" s="41"/>
      <c r="AE260" s="41"/>
      <c r="AF260" s="41"/>
      <c r="AG260" s="41"/>
      <c r="AH260" s="41"/>
      <c r="AI260" s="41"/>
      <c r="AJ260" s="41"/>
      <c r="AK260" s="41"/>
      <c r="AL260" s="41"/>
      <c r="AM260" s="41"/>
      <c r="AN260" s="41"/>
      <c r="AO260" s="41"/>
      <c r="AP260" s="41"/>
      <c r="AQ260" s="41"/>
      <c r="AR260" s="41"/>
      <c r="AS260" s="41"/>
      <c r="AT260" s="41"/>
      <c r="AU260" s="41"/>
      <c r="AV260" s="41"/>
      <c r="AW260" s="41"/>
      <c r="AX260" s="41"/>
      <c r="AY260" s="41"/>
      <c r="AZ260" s="41"/>
      <c r="BA260" s="41"/>
      <c r="BB260" s="41"/>
      <c r="BC260" s="41"/>
    </row>
    <row r="261" spans="29:55" x14ac:dyDescent="0.25">
      <c r="AC261" s="41"/>
      <c r="AD261" s="41"/>
      <c r="AE261" s="41"/>
      <c r="AF261" s="41"/>
      <c r="AG261" s="41"/>
      <c r="AH261" s="41"/>
      <c r="AI261" s="41"/>
      <c r="AJ261" s="41"/>
      <c r="AK261" s="41"/>
      <c r="AL261" s="41"/>
      <c r="AM261" s="41"/>
      <c r="AN261" s="41"/>
      <c r="AO261" s="41"/>
      <c r="AP261" s="41"/>
      <c r="AQ261" s="41"/>
      <c r="AR261" s="41"/>
      <c r="AS261" s="41"/>
      <c r="AT261" s="41"/>
      <c r="AU261" s="41"/>
      <c r="AV261" s="41"/>
      <c r="AW261" s="41"/>
      <c r="AX261" s="41"/>
      <c r="AY261" s="41"/>
      <c r="AZ261" s="41"/>
      <c r="BA261" s="41"/>
      <c r="BB261" s="41"/>
      <c r="BC261" s="41"/>
    </row>
    <row r="262" spans="29:55" x14ac:dyDescent="0.25">
      <c r="AC262" s="41"/>
      <c r="AD262" s="41"/>
      <c r="AE262" s="41"/>
      <c r="AF262" s="41"/>
      <c r="AG262" s="41"/>
      <c r="AH262" s="41"/>
      <c r="AI262" s="41"/>
      <c r="AJ262" s="41"/>
      <c r="AK262" s="41"/>
      <c r="AL262" s="41"/>
      <c r="AM262" s="41"/>
      <c r="AN262" s="41"/>
      <c r="AO262" s="41"/>
      <c r="AP262" s="41"/>
      <c r="AQ262" s="41"/>
      <c r="AR262" s="41"/>
      <c r="AS262" s="41"/>
      <c r="AT262" s="41"/>
      <c r="AU262" s="41"/>
      <c r="AV262" s="41"/>
      <c r="AW262" s="41"/>
      <c r="AX262" s="41"/>
      <c r="AY262" s="41"/>
      <c r="AZ262" s="41"/>
      <c r="BA262" s="41"/>
      <c r="BB262" s="41"/>
      <c r="BC262" s="41"/>
    </row>
    <row r="263" spans="29:55" x14ac:dyDescent="0.25">
      <c r="AC263" s="41"/>
      <c r="AD263" s="41"/>
      <c r="AE263" s="41"/>
      <c r="AF263" s="41"/>
      <c r="AG263" s="41"/>
      <c r="AH263" s="41"/>
      <c r="AI263" s="41"/>
      <c r="AJ263" s="41"/>
      <c r="AK263" s="41"/>
      <c r="AL263" s="41"/>
      <c r="AM263" s="41"/>
      <c r="AN263" s="41"/>
      <c r="AO263" s="41"/>
      <c r="AP263" s="41"/>
      <c r="AQ263" s="41"/>
      <c r="AR263" s="41"/>
      <c r="AS263" s="41"/>
      <c r="AT263" s="41"/>
      <c r="AU263" s="41"/>
      <c r="AV263" s="41"/>
      <c r="AW263" s="41"/>
      <c r="AX263" s="41"/>
      <c r="AY263" s="41"/>
      <c r="AZ263" s="41"/>
      <c r="BA263" s="41"/>
      <c r="BB263" s="41"/>
      <c r="BC263" s="41"/>
    </row>
    <row r="264" spans="29:55" x14ac:dyDescent="0.25">
      <c r="AC264" s="41"/>
      <c r="AD264" s="41"/>
      <c r="AE264" s="41"/>
      <c r="AF264" s="41"/>
      <c r="AG264" s="41"/>
      <c r="AH264" s="41"/>
      <c r="AI264" s="41"/>
      <c r="AJ264" s="41"/>
      <c r="AK264" s="41"/>
      <c r="AL264" s="41"/>
      <c r="AM264" s="41"/>
      <c r="AN264" s="41"/>
      <c r="AO264" s="41"/>
      <c r="AP264" s="41"/>
      <c r="AQ264" s="41"/>
      <c r="AR264" s="41"/>
      <c r="AS264" s="41"/>
      <c r="AT264" s="41"/>
      <c r="AU264" s="41"/>
      <c r="AV264" s="41"/>
      <c r="AW264" s="41"/>
      <c r="AX264" s="41"/>
      <c r="AY264" s="41"/>
      <c r="AZ264" s="41"/>
      <c r="BA264" s="41"/>
      <c r="BB264" s="41"/>
      <c r="BC264" s="41"/>
    </row>
    <row r="265" spans="29:55" x14ac:dyDescent="0.25">
      <c r="AC265" s="41"/>
      <c r="AD265" s="41"/>
      <c r="AE265" s="41"/>
      <c r="AF265" s="41"/>
      <c r="AG265" s="41"/>
      <c r="AH265" s="41"/>
      <c r="AI265" s="41"/>
      <c r="AJ265" s="41"/>
      <c r="AK265" s="41"/>
      <c r="AL265" s="41"/>
      <c r="AM265" s="41"/>
      <c r="AN265" s="41"/>
      <c r="AO265" s="41"/>
      <c r="AP265" s="41"/>
      <c r="AQ265" s="41"/>
      <c r="AR265" s="41"/>
      <c r="AS265" s="41"/>
      <c r="AT265" s="41"/>
      <c r="AU265" s="41"/>
      <c r="AV265" s="41"/>
      <c r="AW265" s="41"/>
      <c r="AX265" s="41"/>
      <c r="AY265" s="41"/>
      <c r="AZ265" s="41"/>
      <c r="BA265" s="41"/>
      <c r="BB265" s="41"/>
      <c r="BC265" s="41"/>
    </row>
    <row r="266" spans="29:55" x14ac:dyDescent="0.25">
      <c r="AC266" s="41"/>
      <c r="AD266" s="41"/>
      <c r="AE266" s="41"/>
      <c r="AF266" s="41"/>
      <c r="AG266" s="41"/>
      <c r="AH266" s="41"/>
      <c r="AI266" s="41"/>
      <c r="AJ266" s="41"/>
      <c r="AK266" s="41"/>
      <c r="AL266" s="41"/>
      <c r="AM266" s="41"/>
      <c r="AN266" s="41"/>
      <c r="AO266" s="41"/>
      <c r="AP266" s="41"/>
      <c r="AQ266" s="41"/>
      <c r="AR266" s="41"/>
      <c r="AS266" s="41"/>
      <c r="AT266" s="41"/>
      <c r="AU266" s="41"/>
      <c r="AV266" s="41"/>
      <c r="AW266" s="41"/>
      <c r="AX266" s="41"/>
      <c r="AY266" s="41"/>
      <c r="AZ266" s="41"/>
      <c r="BA266" s="41"/>
      <c r="BB266" s="41"/>
      <c r="BC266" s="41"/>
    </row>
    <row r="267" spans="29:55" x14ac:dyDescent="0.25">
      <c r="AC267" s="41"/>
      <c r="AD267" s="41"/>
      <c r="AE267" s="41"/>
      <c r="AF267" s="41"/>
      <c r="AG267" s="41"/>
      <c r="AH267" s="41"/>
      <c r="AI267" s="41"/>
      <c r="AJ267" s="41"/>
      <c r="AK267" s="41"/>
      <c r="AL267" s="41"/>
      <c r="AM267" s="41"/>
      <c r="AN267" s="41"/>
      <c r="AO267" s="41"/>
      <c r="AP267" s="41"/>
      <c r="AQ267" s="41"/>
      <c r="AR267" s="41"/>
      <c r="AS267" s="41"/>
      <c r="AT267" s="41"/>
      <c r="AU267" s="41"/>
      <c r="AV267" s="41"/>
      <c r="AW267" s="41"/>
      <c r="AX267" s="41"/>
      <c r="AY267" s="41"/>
      <c r="AZ267" s="41"/>
      <c r="BA267" s="41"/>
      <c r="BB267" s="41"/>
      <c r="BC267" s="41"/>
    </row>
    <row r="268" spans="29:55" x14ac:dyDescent="0.25">
      <c r="AC268" s="41"/>
      <c r="AD268" s="41"/>
      <c r="AE268" s="41"/>
      <c r="AF268" s="41"/>
      <c r="AG268" s="41"/>
      <c r="AH268" s="41"/>
      <c r="AI268" s="41"/>
      <c r="AJ268" s="41"/>
      <c r="AK268" s="41"/>
      <c r="AL268" s="41"/>
      <c r="AM268" s="41"/>
      <c r="AN268" s="41"/>
      <c r="AO268" s="41"/>
      <c r="AP268" s="41"/>
      <c r="AQ268" s="41"/>
      <c r="AR268" s="41"/>
      <c r="AS268" s="41"/>
      <c r="AT268" s="41"/>
      <c r="AU268" s="41"/>
      <c r="AV268" s="41"/>
      <c r="AW268" s="41"/>
      <c r="AX268" s="41"/>
      <c r="AY268" s="41"/>
      <c r="AZ268" s="41"/>
      <c r="BA268" s="41"/>
      <c r="BB268" s="41"/>
      <c r="BC268" s="41"/>
    </row>
  </sheetData>
  <mergeCells count="5">
    <mergeCell ref="A10:I10"/>
    <mergeCell ref="BD34:BF34"/>
    <mergeCell ref="BG34:BI34"/>
    <mergeCell ref="A12:I12"/>
    <mergeCell ref="A11:I11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GRAFIKI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</dc:creator>
  <cp:lastModifiedBy>K6-213User</cp:lastModifiedBy>
  <dcterms:created xsi:type="dcterms:W3CDTF">2017-08-21T06:29:14Z</dcterms:created>
  <dcterms:modified xsi:type="dcterms:W3CDTF">2018-12-21T12:26:22Z</dcterms:modified>
</cp:coreProperties>
</file>